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II kwartał 2014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<sst xmlns="http://schemas.openxmlformats.org/spreadsheetml/2006/main" count="132" uniqueCount="126">
  <si>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</si>
  <si>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</si>
  <si>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</si>
  <si>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</si>
  <si>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</si>
  <si>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</si>
  <si>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</si>
  <si>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</si>
  <si>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</si>
  <si>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</si>
  <si>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</si>
  <si>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</si>
  <si>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</si>
  <si>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</si>
  <si>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</si>
  <si>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</si>
  <si>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</si>
  <si>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</si>
  <si>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</si>
  <si>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</si>
  <si>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</si>
  <si>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</si>
  <si>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</si>
  <si>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</si>
  <si>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</si>
  <si>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</si>
  <si>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</si>
  <si>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</si>
  <si>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</si>
  <si>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</si>
  <si>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</si>
  <si>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</si>
  <si>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</si>
  <si>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</si>
  <si>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</si>
  <si>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</si>
  <si>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</si>
  <si>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</si>
  <si>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</si>
  <si>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</si>
  <si>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</si>
  <si>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</si>
  <si>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</si>
  <si>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</si>
  <si>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</si>
  <si>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</si>
  <si>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</si>
  <si>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</si>
  <si>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</si>
  <si>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</si>
  <si>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</si>
  <si>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</si>
  <si>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</si>
  <si>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</si>
  <si>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</si>
  <si>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</si>
  <si>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</si>
  <si>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</si>
  <si>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</si>
  <si>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</si>
  <si>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</si>
  <si>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</si>
  <si>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</si>
  <si>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</si>
  <si>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</si>
  <si>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</si>
  <si>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</si>
  <si>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</si>
  <si>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</si>
  <si>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</si>
  <si>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</si>
  <si>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</si>
  <si>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</si>
  <si>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</si>
  <si>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</si>
  <si>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</si>
  <si>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</si>
  <si>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</si>
  <si>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</si>
  <si>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</si>
  <si>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</si>
  <si>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</si>
  <si>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</si>
  <si>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</si>
  <si>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</si>
  <si>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</si>
  <si>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</si>
  <si>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</si>
  <si>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</si>
  <si>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</si>
  <si>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</si>
  <si>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</si>
  <si>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</si>
  <si>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</si>
  <si>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</si>
  <si>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</si>
  <si>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</si>
  <si>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</si>
  <si>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</si>
  <si>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</si>
  <si>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</si>
  <si>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</si>
  <si>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</si>
  <si>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</si>
  <si>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</si>
  <si>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</si>
  <si>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</si>
  <si>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</si>
  <si>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</si>
  <si>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</si>
  <si>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</si>
  <si>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</si>
  <si>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</si>
  <si>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</si>
  <si>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</si>
  <si>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</si>
  <si>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</si>
  <si>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</si>
  <si>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</si>
  <si>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</si>
  <si>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</si>
  <si>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</si>
  <si>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</si>
  <si>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</si>
  <si>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</si>
  <si>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30 września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</si>
</sst>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96" zoomScaleNormal="96" zoomScalePageLayoutView="0" workbookViewId="0" topLeftCell="A1">
      <selection activeCell="A1" sqref="A1:T1"/>
    </sheetView>
  </sheetViews>
  <sheetFormatPr defaultColWidth="10" defaultRowHeight="14.25" outlineLevelRow="2"/>
  <cols>
    <col min="1" max="1" width="7.8984375" style="0" customWidth="1"/>
    <col min="2" max="2" width="23.19921875" style="0" customWidth="1"/>
    <col min="3" max="3" width="13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  <col min="14" max="20" width="10" style="0" customWidth="1"/>
    <col min="21" max="21" width="11" style="0" customWidth="1"/>
  </cols>
  <sheetData>
    <row r="1" spans="1:20" s="1" customFormat="1" ht="31.5" customHeight="1" thickBot="1">
      <c r="A1" s="23" t="s">
        <v>125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1" ht="14.25">
      <c r="A2" s="26" t="s">
        <v>0</v>
      </c>
      <c r="B2" s="29" t="s">
        <v>1</v>
      </c>
      <c r="C2" s="29" t="s">
        <v>2</v>
      </c>
      <c r="D2" s="29" t="s">
        <v>3</v>
      </c>
      <c r="E2" s="29"/>
      <c r="F2" s="29"/>
      <c r="G2" s="29"/>
      <c r="H2" s="32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4.25">
      <c r="A3" s="27"/>
      <c r="B3" s="30"/>
      <c r="C3" s="30"/>
      <c r="D3" s="34" t="s">
        <v>5</v>
      </c>
      <c r="E3" s="30" t="s">
        <v>6</v>
      </c>
      <c r="F3" s="30" t="s">
        <v>7</v>
      </c>
      <c r="G3" s="36" t="s">
        <v>8</v>
      </c>
      <c r="H3" s="38" t="s">
        <v>9</v>
      </c>
      <c r="I3" s="38"/>
      <c r="J3" s="38"/>
      <c r="K3" s="38"/>
      <c r="L3" s="39" t="s">
        <v>10</v>
      </c>
      <c r="M3" s="41" t="s">
        <v>11</v>
      </c>
      <c r="N3" s="41"/>
      <c r="O3" s="41"/>
      <c r="P3" s="41"/>
      <c r="Q3" s="41" t="s">
        <v>12</v>
      </c>
      <c r="R3" s="41"/>
      <c r="S3" s="41"/>
      <c r="T3" s="41"/>
      <c r="U3" s="2" t="s">
        <v>13</v>
      </c>
    </row>
    <row r="4" spans="1:21" ht="31.5">
      <c r="A4" s="28"/>
      <c r="B4" s="31"/>
      <c r="C4" s="31"/>
      <c r="D4" s="35"/>
      <c r="E4" s="31"/>
      <c r="F4" s="31"/>
      <c r="G4" s="37"/>
      <c r="H4" s="3" t="s">
        <v>5</v>
      </c>
      <c r="I4" s="4" t="s">
        <v>14</v>
      </c>
      <c r="J4" s="4" t="s">
        <v>15</v>
      </c>
      <c r="K4" s="4" t="s">
        <v>16</v>
      </c>
      <c r="L4" s="40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>SUM(C6:C10)</f>
        <v>47041</v>
      </c>
      <c r="D5" s="8">
        <f aca="true" t="shared" si="0" ref="D5:U5">SUM(D6:D10)</f>
        <v>37679</v>
      </c>
      <c r="E5" s="8">
        <f t="shared" si="0"/>
        <v>37576</v>
      </c>
      <c r="F5" s="8">
        <f t="shared" si="0"/>
        <v>103</v>
      </c>
      <c r="G5" s="8">
        <f t="shared" si="0"/>
        <v>0</v>
      </c>
      <c r="H5" s="8">
        <f t="shared" si="0"/>
        <v>103</v>
      </c>
      <c r="I5" s="8">
        <f t="shared" si="0"/>
        <v>94</v>
      </c>
      <c r="J5" s="8">
        <f t="shared" si="0"/>
        <v>1</v>
      </c>
      <c r="K5" s="8">
        <f t="shared" si="0"/>
        <v>8</v>
      </c>
      <c r="L5" s="8">
        <f t="shared" si="0"/>
        <v>191</v>
      </c>
      <c r="M5" s="8">
        <f t="shared" si="0"/>
        <v>191</v>
      </c>
      <c r="N5" s="8">
        <f t="shared" si="0"/>
        <v>92</v>
      </c>
      <c r="O5" s="8">
        <f t="shared" si="0"/>
        <v>91</v>
      </c>
      <c r="P5" s="8">
        <f t="shared" si="0"/>
        <v>8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1">
        <v>18908</v>
      </c>
      <c r="D6" s="21">
        <v>15630</v>
      </c>
      <c r="E6" s="21">
        <v>15591</v>
      </c>
      <c r="F6" s="21">
        <v>39</v>
      </c>
      <c r="G6" s="21">
        <v>0</v>
      </c>
      <c r="H6" s="21">
        <v>39</v>
      </c>
      <c r="I6" s="21">
        <v>36</v>
      </c>
      <c r="J6" s="21">
        <v>1</v>
      </c>
      <c r="K6" s="21">
        <v>2</v>
      </c>
      <c r="L6" s="21">
        <v>93</v>
      </c>
      <c r="M6" s="21">
        <v>93</v>
      </c>
      <c r="N6" s="21">
        <v>44</v>
      </c>
      <c r="O6" s="21">
        <v>47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s="19" customFormat="1" ht="15">
      <c r="A7" s="20" t="s">
        <v>24</v>
      </c>
      <c r="B7" s="20" t="s">
        <v>25</v>
      </c>
      <c r="C7" s="21">
        <v>8478</v>
      </c>
      <c r="D7" s="21">
        <v>6670</v>
      </c>
      <c r="E7" s="21">
        <v>6666</v>
      </c>
      <c r="F7" s="21">
        <v>4</v>
      </c>
      <c r="G7" s="21">
        <v>0</v>
      </c>
      <c r="H7" s="21">
        <v>4</v>
      </c>
      <c r="I7" s="21">
        <v>4</v>
      </c>
      <c r="J7" s="21">
        <v>0</v>
      </c>
      <c r="K7" s="21">
        <v>0</v>
      </c>
      <c r="L7" s="21">
        <v>23</v>
      </c>
      <c r="M7" s="21">
        <v>23</v>
      </c>
      <c r="N7" s="21">
        <v>13</v>
      </c>
      <c r="O7" s="21">
        <v>10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s="19" customFormat="1" ht="15">
      <c r="A8" s="20" t="s">
        <v>26</v>
      </c>
      <c r="B8" s="20" t="s">
        <v>27</v>
      </c>
      <c r="C8" s="21">
        <v>5820</v>
      </c>
      <c r="D8" s="21">
        <v>4583</v>
      </c>
      <c r="E8" s="21">
        <v>4556</v>
      </c>
      <c r="F8" s="21">
        <v>27</v>
      </c>
      <c r="G8" s="21">
        <v>0</v>
      </c>
      <c r="H8" s="21">
        <v>27</v>
      </c>
      <c r="I8" s="21">
        <v>25</v>
      </c>
      <c r="J8" s="21">
        <v>0</v>
      </c>
      <c r="K8" s="21">
        <v>2</v>
      </c>
      <c r="L8" s="21">
        <v>28</v>
      </c>
      <c r="M8" s="21">
        <v>28</v>
      </c>
      <c r="N8" s="21">
        <v>20</v>
      </c>
      <c r="O8" s="21">
        <v>6</v>
      </c>
      <c r="P8" s="21">
        <v>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s="19" customFormat="1" ht="15">
      <c r="A9" s="20" t="s">
        <v>28</v>
      </c>
      <c r="B9" s="20" t="s">
        <v>29</v>
      </c>
      <c r="C9" s="21">
        <v>6288</v>
      </c>
      <c r="D9" s="21">
        <v>4911</v>
      </c>
      <c r="E9" s="21">
        <v>4893</v>
      </c>
      <c r="F9" s="21">
        <v>18</v>
      </c>
      <c r="G9" s="21">
        <v>0</v>
      </c>
      <c r="H9" s="21">
        <v>18</v>
      </c>
      <c r="I9" s="21">
        <v>14</v>
      </c>
      <c r="J9" s="21">
        <v>0</v>
      </c>
      <c r="K9" s="21">
        <v>4</v>
      </c>
      <c r="L9" s="21">
        <v>19</v>
      </c>
      <c r="M9" s="21">
        <v>19</v>
      </c>
      <c r="N9" s="21">
        <v>5</v>
      </c>
      <c r="O9" s="21">
        <v>10</v>
      </c>
      <c r="P9" s="21">
        <v>4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s="19" customFormat="1" ht="15">
      <c r="A10" s="20" t="s">
        <v>30</v>
      </c>
      <c r="B10" s="20" t="s">
        <v>31</v>
      </c>
      <c r="C10" s="21">
        <v>7547</v>
      </c>
      <c r="D10" s="21">
        <v>5885</v>
      </c>
      <c r="E10" s="21">
        <v>5870</v>
      </c>
      <c r="F10" s="21">
        <v>15</v>
      </c>
      <c r="G10" s="21">
        <v>0</v>
      </c>
      <c r="H10" s="21">
        <v>15</v>
      </c>
      <c r="I10" s="21">
        <v>15</v>
      </c>
      <c r="J10" s="21">
        <v>0</v>
      </c>
      <c r="K10" s="21">
        <v>0</v>
      </c>
      <c r="L10" s="21">
        <v>28</v>
      </c>
      <c r="M10" s="21">
        <v>28</v>
      </c>
      <c r="N10" s="21">
        <v>10</v>
      </c>
      <c r="O10" s="21">
        <v>18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13" customFormat="1" ht="29.25" customHeight="1" outlineLevel="2">
      <c r="A11" s="10">
        <v>300200</v>
      </c>
      <c r="B11" s="11" t="s">
        <v>32</v>
      </c>
      <c r="C11" s="12">
        <f>SUM(C12:C19)</f>
        <v>87059</v>
      </c>
      <c r="D11" s="12">
        <f aca="true" t="shared" si="1" ref="D11:T11">SUM(D12:D19)</f>
        <v>69340</v>
      </c>
      <c r="E11" s="12">
        <f t="shared" si="1"/>
        <v>69112</v>
      </c>
      <c r="F11" s="12">
        <f t="shared" si="1"/>
        <v>228</v>
      </c>
      <c r="G11" s="12">
        <f t="shared" si="1"/>
        <v>1</v>
      </c>
      <c r="H11" s="12">
        <f t="shared" si="1"/>
        <v>227</v>
      </c>
      <c r="I11" s="12">
        <f t="shared" si="1"/>
        <v>178</v>
      </c>
      <c r="J11" s="12">
        <f t="shared" si="1"/>
        <v>8</v>
      </c>
      <c r="K11" s="12">
        <f t="shared" si="1"/>
        <v>41</v>
      </c>
      <c r="L11" s="12">
        <f t="shared" si="1"/>
        <v>456</v>
      </c>
      <c r="M11" s="12">
        <f t="shared" si="1"/>
        <v>456</v>
      </c>
      <c r="N11" s="12">
        <f t="shared" si="1"/>
        <v>259</v>
      </c>
      <c r="O11" s="12">
        <f t="shared" si="1"/>
        <v>156</v>
      </c>
      <c r="P11" s="12">
        <f t="shared" si="1"/>
        <v>41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>SUM(U12:U19)</f>
        <v>0</v>
      </c>
    </row>
    <row r="12" spans="1:21" s="19" customFormat="1" ht="15">
      <c r="A12" s="20" t="s">
        <v>33</v>
      </c>
      <c r="B12" s="20" t="s">
        <v>34</v>
      </c>
      <c r="C12" s="21">
        <v>10997</v>
      </c>
      <c r="D12" s="21">
        <v>9063</v>
      </c>
      <c r="E12" s="21">
        <v>9035</v>
      </c>
      <c r="F12" s="21">
        <v>28</v>
      </c>
      <c r="G12" s="21">
        <v>0</v>
      </c>
      <c r="H12" s="21">
        <v>28</v>
      </c>
      <c r="I12" s="21">
        <v>23</v>
      </c>
      <c r="J12" s="21">
        <v>2</v>
      </c>
      <c r="K12" s="21">
        <v>3</v>
      </c>
      <c r="L12" s="21">
        <v>36</v>
      </c>
      <c r="M12" s="21">
        <v>36</v>
      </c>
      <c r="N12" s="21">
        <v>8</v>
      </c>
      <c r="O12" s="21">
        <v>25</v>
      </c>
      <c r="P12" s="21">
        <v>3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19" customFormat="1" ht="15">
      <c r="A13" s="20" t="s">
        <v>35</v>
      </c>
      <c r="B13" s="20" t="s">
        <v>36</v>
      </c>
      <c r="C13" s="21">
        <v>11191</v>
      </c>
      <c r="D13" s="21">
        <v>8750</v>
      </c>
      <c r="E13" s="21">
        <v>8722</v>
      </c>
      <c r="F13" s="21">
        <v>28</v>
      </c>
      <c r="G13" s="21">
        <v>0</v>
      </c>
      <c r="H13" s="21">
        <v>28</v>
      </c>
      <c r="I13" s="21">
        <v>22</v>
      </c>
      <c r="J13" s="21">
        <v>0</v>
      </c>
      <c r="K13" s="21">
        <v>6</v>
      </c>
      <c r="L13" s="21">
        <v>84</v>
      </c>
      <c r="M13" s="21">
        <v>84</v>
      </c>
      <c r="N13" s="21">
        <v>55</v>
      </c>
      <c r="O13" s="21">
        <v>23</v>
      </c>
      <c r="P13" s="21">
        <v>6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19" customFormat="1" ht="15">
      <c r="A14" s="20" t="s">
        <v>37</v>
      </c>
      <c r="B14" s="20" t="s">
        <v>38</v>
      </c>
      <c r="C14" s="21">
        <v>5960</v>
      </c>
      <c r="D14" s="21">
        <v>4755</v>
      </c>
      <c r="E14" s="21">
        <v>4734</v>
      </c>
      <c r="F14" s="21">
        <v>21</v>
      </c>
      <c r="G14" s="21">
        <v>0</v>
      </c>
      <c r="H14" s="21">
        <v>21</v>
      </c>
      <c r="I14" s="21">
        <v>17</v>
      </c>
      <c r="J14" s="21">
        <v>0</v>
      </c>
      <c r="K14" s="21">
        <v>4</v>
      </c>
      <c r="L14" s="21">
        <v>19</v>
      </c>
      <c r="M14" s="21">
        <v>19</v>
      </c>
      <c r="N14" s="21">
        <v>4</v>
      </c>
      <c r="O14" s="21">
        <v>11</v>
      </c>
      <c r="P14" s="21">
        <v>4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19" customFormat="1" ht="15">
      <c r="A15" s="20" t="s">
        <v>39</v>
      </c>
      <c r="B15" s="20" t="s">
        <v>40</v>
      </c>
      <c r="C15" s="21">
        <v>8764</v>
      </c>
      <c r="D15" s="21">
        <v>7079</v>
      </c>
      <c r="E15" s="21">
        <v>7054</v>
      </c>
      <c r="F15" s="21">
        <v>25</v>
      </c>
      <c r="G15" s="21">
        <v>1</v>
      </c>
      <c r="H15" s="21">
        <v>24</v>
      </c>
      <c r="I15" s="21">
        <v>23</v>
      </c>
      <c r="J15" s="21">
        <v>1</v>
      </c>
      <c r="K15" s="21">
        <v>0</v>
      </c>
      <c r="L15" s="21">
        <v>28</v>
      </c>
      <c r="M15" s="21">
        <v>28</v>
      </c>
      <c r="N15" s="21">
        <v>9</v>
      </c>
      <c r="O15" s="21">
        <v>19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s="19" customFormat="1" ht="15">
      <c r="A16" s="20" t="s">
        <v>41</v>
      </c>
      <c r="B16" s="20" t="s">
        <v>42</v>
      </c>
      <c r="C16" s="21">
        <v>7416</v>
      </c>
      <c r="D16" s="21">
        <v>5806</v>
      </c>
      <c r="E16" s="21">
        <v>5780</v>
      </c>
      <c r="F16" s="21">
        <v>26</v>
      </c>
      <c r="G16" s="21">
        <v>0</v>
      </c>
      <c r="H16" s="21">
        <v>26</v>
      </c>
      <c r="I16" s="21">
        <v>20</v>
      </c>
      <c r="J16" s="21">
        <v>1</v>
      </c>
      <c r="K16" s="21">
        <v>5</v>
      </c>
      <c r="L16" s="21">
        <v>24</v>
      </c>
      <c r="M16" s="21">
        <v>24</v>
      </c>
      <c r="N16" s="21">
        <v>5</v>
      </c>
      <c r="O16" s="21">
        <v>14</v>
      </c>
      <c r="P16" s="21">
        <v>5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s="19" customFormat="1" ht="15">
      <c r="A17" s="20" t="s">
        <v>43</v>
      </c>
      <c r="B17" s="20" t="s">
        <v>44</v>
      </c>
      <c r="C17" s="21">
        <v>6228</v>
      </c>
      <c r="D17" s="21">
        <v>4856</v>
      </c>
      <c r="E17" s="21">
        <v>4844</v>
      </c>
      <c r="F17" s="21">
        <v>12</v>
      </c>
      <c r="G17" s="21">
        <v>0</v>
      </c>
      <c r="H17" s="21">
        <v>12</v>
      </c>
      <c r="I17" s="21">
        <v>11</v>
      </c>
      <c r="J17" s="21">
        <v>1</v>
      </c>
      <c r="K17" s="21">
        <v>0</v>
      </c>
      <c r="L17" s="21">
        <v>22</v>
      </c>
      <c r="M17" s="21">
        <v>22</v>
      </c>
      <c r="N17" s="21">
        <v>13</v>
      </c>
      <c r="O17" s="21">
        <v>9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s="19" customFormat="1" ht="15">
      <c r="A18" s="20" t="s">
        <v>45</v>
      </c>
      <c r="B18" s="20" t="s">
        <v>46</v>
      </c>
      <c r="C18" s="21">
        <v>23995</v>
      </c>
      <c r="D18" s="21">
        <v>19091</v>
      </c>
      <c r="E18" s="21">
        <v>19024</v>
      </c>
      <c r="F18" s="21">
        <v>67</v>
      </c>
      <c r="G18" s="21">
        <v>0</v>
      </c>
      <c r="H18" s="21">
        <v>67</v>
      </c>
      <c r="I18" s="21">
        <v>43</v>
      </c>
      <c r="J18" s="21">
        <v>3</v>
      </c>
      <c r="K18" s="21">
        <v>21</v>
      </c>
      <c r="L18" s="21">
        <v>161</v>
      </c>
      <c r="M18" s="21">
        <v>161</v>
      </c>
      <c r="N18" s="21">
        <v>105</v>
      </c>
      <c r="O18" s="21">
        <v>35</v>
      </c>
      <c r="P18" s="21">
        <v>21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s="19" customFormat="1" ht="15">
      <c r="A19" s="20" t="s">
        <v>47</v>
      </c>
      <c r="B19" s="20" t="s">
        <v>48</v>
      </c>
      <c r="C19" s="21">
        <v>12508</v>
      </c>
      <c r="D19" s="21">
        <v>9940</v>
      </c>
      <c r="E19" s="21">
        <v>9919</v>
      </c>
      <c r="F19" s="21">
        <v>21</v>
      </c>
      <c r="G19" s="21">
        <v>0</v>
      </c>
      <c r="H19" s="21">
        <v>21</v>
      </c>
      <c r="I19" s="21">
        <v>19</v>
      </c>
      <c r="J19" s="21">
        <v>0</v>
      </c>
      <c r="K19" s="21">
        <v>2</v>
      </c>
      <c r="L19" s="21">
        <v>82</v>
      </c>
      <c r="M19" s="21">
        <v>82</v>
      </c>
      <c r="N19" s="21">
        <v>60</v>
      </c>
      <c r="O19" s="21">
        <v>20</v>
      </c>
      <c r="P19" s="21">
        <v>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57787</v>
      </c>
      <c r="D20" s="12">
        <f t="shared" si="2"/>
        <v>45588</v>
      </c>
      <c r="E20" s="12">
        <f t="shared" si="2"/>
        <v>45419</v>
      </c>
      <c r="F20" s="12">
        <f t="shared" si="2"/>
        <v>169</v>
      </c>
      <c r="G20" s="12">
        <f t="shared" si="2"/>
        <v>0</v>
      </c>
      <c r="H20" s="12">
        <f t="shared" si="2"/>
        <v>169</v>
      </c>
      <c r="I20" s="12">
        <f t="shared" si="2"/>
        <v>131</v>
      </c>
      <c r="J20" s="12">
        <f t="shared" si="2"/>
        <v>0</v>
      </c>
      <c r="K20" s="12">
        <f t="shared" si="2"/>
        <v>38</v>
      </c>
      <c r="L20" s="12">
        <f t="shared" si="2"/>
        <v>202</v>
      </c>
      <c r="M20" s="12">
        <f t="shared" si="2"/>
        <v>202</v>
      </c>
      <c r="N20" s="12">
        <f t="shared" si="2"/>
        <v>78</v>
      </c>
      <c r="O20" s="12">
        <f t="shared" si="2"/>
        <v>86</v>
      </c>
      <c r="P20" s="12">
        <f t="shared" si="2"/>
        <v>38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1">
        <v>32825</v>
      </c>
      <c r="D21" s="21">
        <v>26049</v>
      </c>
      <c r="E21" s="21">
        <v>25939</v>
      </c>
      <c r="F21" s="21">
        <v>110</v>
      </c>
      <c r="G21" s="21">
        <v>0</v>
      </c>
      <c r="H21" s="21">
        <v>110</v>
      </c>
      <c r="I21" s="21">
        <v>77</v>
      </c>
      <c r="J21" s="21">
        <v>0</v>
      </c>
      <c r="K21" s="21">
        <v>33</v>
      </c>
      <c r="L21" s="21">
        <v>125</v>
      </c>
      <c r="M21" s="21">
        <v>125</v>
      </c>
      <c r="N21" s="21">
        <v>47</v>
      </c>
      <c r="O21" s="21">
        <v>45</v>
      </c>
      <c r="P21" s="21">
        <v>33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9" customFormat="1" ht="15">
      <c r="A22" s="20" t="s">
        <v>52</v>
      </c>
      <c r="B22" s="20" t="s">
        <v>53</v>
      </c>
      <c r="C22" s="21">
        <v>17605</v>
      </c>
      <c r="D22" s="21">
        <v>13839</v>
      </c>
      <c r="E22" s="21">
        <v>13797</v>
      </c>
      <c r="F22" s="21">
        <v>42</v>
      </c>
      <c r="G22" s="21">
        <v>0</v>
      </c>
      <c r="H22" s="21">
        <v>42</v>
      </c>
      <c r="I22" s="21">
        <v>38</v>
      </c>
      <c r="J22" s="21">
        <v>0</v>
      </c>
      <c r="K22" s="21">
        <v>4</v>
      </c>
      <c r="L22" s="21">
        <v>55</v>
      </c>
      <c r="M22" s="21">
        <v>55</v>
      </c>
      <c r="N22" s="21">
        <v>21</v>
      </c>
      <c r="O22" s="21">
        <v>30</v>
      </c>
      <c r="P22" s="21">
        <v>4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19" customFormat="1" ht="15">
      <c r="A23" s="20" t="s">
        <v>54</v>
      </c>
      <c r="B23" s="20" t="s">
        <v>55</v>
      </c>
      <c r="C23" s="21">
        <v>7357</v>
      </c>
      <c r="D23" s="21">
        <v>5700</v>
      </c>
      <c r="E23" s="21">
        <v>5683</v>
      </c>
      <c r="F23" s="21">
        <v>17</v>
      </c>
      <c r="G23" s="21">
        <v>0</v>
      </c>
      <c r="H23" s="21">
        <v>17</v>
      </c>
      <c r="I23" s="21">
        <v>16</v>
      </c>
      <c r="J23" s="21">
        <v>0</v>
      </c>
      <c r="K23" s="21">
        <v>1</v>
      </c>
      <c r="L23" s="21">
        <v>22</v>
      </c>
      <c r="M23" s="21">
        <v>22</v>
      </c>
      <c r="N23" s="21">
        <v>10</v>
      </c>
      <c r="O23" s="21">
        <v>11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>SUM(C25:C33)</f>
        <v>134980</v>
      </c>
      <c r="D24" s="12">
        <f aca="true" t="shared" si="3" ref="D24:U24">SUM(D25:D33)</f>
        <v>108674</v>
      </c>
      <c r="E24" s="12">
        <f t="shared" si="3"/>
        <v>108344</v>
      </c>
      <c r="F24" s="12">
        <f t="shared" si="3"/>
        <v>330</v>
      </c>
      <c r="G24" s="12">
        <f t="shared" si="3"/>
        <v>0</v>
      </c>
      <c r="H24" s="12">
        <f t="shared" si="3"/>
        <v>330</v>
      </c>
      <c r="I24" s="12">
        <f t="shared" si="3"/>
        <v>219</v>
      </c>
      <c r="J24" s="12">
        <f t="shared" si="3"/>
        <v>1</v>
      </c>
      <c r="K24" s="12">
        <f t="shared" si="3"/>
        <v>110</v>
      </c>
      <c r="L24" s="12">
        <f t="shared" si="3"/>
        <v>820</v>
      </c>
      <c r="M24" s="12">
        <f t="shared" si="3"/>
        <v>820</v>
      </c>
      <c r="N24" s="12">
        <f t="shared" si="3"/>
        <v>416</v>
      </c>
      <c r="O24" s="12">
        <f t="shared" si="3"/>
        <v>294</v>
      </c>
      <c r="P24" s="12">
        <f t="shared" si="3"/>
        <v>110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1">
        <v>71665</v>
      </c>
      <c r="D25" s="21">
        <v>58768</v>
      </c>
      <c r="E25" s="21">
        <v>58604</v>
      </c>
      <c r="F25" s="21">
        <v>164</v>
      </c>
      <c r="G25" s="21">
        <v>0</v>
      </c>
      <c r="H25" s="21">
        <v>164</v>
      </c>
      <c r="I25" s="21">
        <v>87</v>
      </c>
      <c r="J25" s="21">
        <v>0</v>
      </c>
      <c r="K25" s="21">
        <v>77</v>
      </c>
      <c r="L25" s="21">
        <v>392</v>
      </c>
      <c r="M25" s="21">
        <v>392</v>
      </c>
      <c r="N25" s="21">
        <v>116</v>
      </c>
      <c r="O25" s="21">
        <v>199</v>
      </c>
      <c r="P25" s="21">
        <v>77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19" customFormat="1" ht="15">
      <c r="A26" s="20" t="s">
        <v>59</v>
      </c>
      <c r="B26" s="20" t="s">
        <v>60</v>
      </c>
      <c r="C26" s="21">
        <v>4905</v>
      </c>
      <c r="D26" s="21">
        <v>3826</v>
      </c>
      <c r="E26" s="21">
        <v>3820</v>
      </c>
      <c r="F26" s="21">
        <v>6</v>
      </c>
      <c r="G26" s="21">
        <v>0</v>
      </c>
      <c r="H26" s="21">
        <v>6</v>
      </c>
      <c r="I26" s="21">
        <v>4</v>
      </c>
      <c r="J26" s="21">
        <v>0</v>
      </c>
      <c r="K26" s="21">
        <v>2</v>
      </c>
      <c r="L26" s="21">
        <v>14</v>
      </c>
      <c r="M26" s="21">
        <v>14</v>
      </c>
      <c r="N26" s="21">
        <v>8</v>
      </c>
      <c r="O26" s="21">
        <v>4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19" customFormat="1" ht="15">
      <c r="A27" s="20" t="s">
        <v>61</v>
      </c>
      <c r="B27" s="20" t="s">
        <v>62</v>
      </c>
      <c r="C27" s="21">
        <v>7718</v>
      </c>
      <c r="D27" s="21">
        <v>6134</v>
      </c>
      <c r="E27" s="21">
        <v>6085</v>
      </c>
      <c r="F27" s="21">
        <v>49</v>
      </c>
      <c r="G27" s="21">
        <v>0</v>
      </c>
      <c r="H27" s="21">
        <v>49</v>
      </c>
      <c r="I27" s="21">
        <v>41</v>
      </c>
      <c r="J27" s="21">
        <v>1</v>
      </c>
      <c r="K27" s="21">
        <v>7</v>
      </c>
      <c r="L27" s="21">
        <v>68</v>
      </c>
      <c r="M27" s="21">
        <v>68</v>
      </c>
      <c r="N27" s="21">
        <v>50</v>
      </c>
      <c r="O27" s="21">
        <v>11</v>
      </c>
      <c r="P27" s="21">
        <v>7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19" customFormat="1" ht="15">
      <c r="A28" s="20" t="s">
        <v>63</v>
      </c>
      <c r="B28" s="20" t="s">
        <v>64</v>
      </c>
      <c r="C28" s="21">
        <v>9823</v>
      </c>
      <c r="D28" s="21">
        <v>7615</v>
      </c>
      <c r="E28" s="21">
        <v>7611</v>
      </c>
      <c r="F28" s="21">
        <v>4</v>
      </c>
      <c r="G28" s="21">
        <v>0</v>
      </c>
      <c r="H28" s="21">
        <v>4</v>
      </c>
      <c r="I28" s="21">
        <v>4</v>
      </c>
      <c r="J28" s="21">
        <v>0</v>
      </c>
      <c r="K28" s="21">
        <v>0</v>
      </c>
      <c r="L28" s="21">
        <v>171</v>
      </c>
      <c r="M28" s="21">
        <v>171</v>
      </c>
      <c r="N28" s="21">
        <v>154</v>
      </c>
      <c r="O28" s="21">
        <v>17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19" customFormat="1" ht="15">
      <c r="A29" s="20" t="s">
        <v>65</v>
      </c>
      <c r="B29" s="20" t="s">
        <v>66</v>
      </c>
      <c r="C29" s="21">
        <v>3249</v>
      </c>
      <c r="D29" s="21">
        <v>2582</v>
      </c>
      <c r="E29" s="21">
        <v>2563</v>
      </c>
      <c r="F29" s="21">
        <v>19</v>
      </c>
      <c r="G29" s="21">
        <v>0</v>
      </c>
      <c r="H29" s="21">
        <v>19</v>
      </c>
      <c r="I29" s="21">
        <v>19</v>
      </c>
      <c r="J29" s="21">
        <v>0</v>
      </c>
      <c r="K29" s="21">
        <v>0</v>
      </c>
      <c r="L29" s="21">
        <v>5</v>
      </c>
      <c r="M29" s="21">
        <v>5</v>
      </c>
      <c r="N29" s="21">
        <v>2</v>
      </c>
      <c r="O29" s="21">
        <v>3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19" customFormat="1" ht="15">
      <c r="A30" s="20" t="s">
        <v>67</v>
      </c>
      <c r="B30" s="20" t="s">
        <v>68</v>
      </c>
      <c r="C30" s="21">
        <v>8603</v>
      </c>
      <c r="D30" s="21">
        <v>6738</v>
      </c>
      <c r="E30" s="21">
        <v>6709</v>
      </c>
      <c r="F30" s="21">
        <v>29</v>
      </c>
      <c r="G30" s="21">
        <v>0</v>
      </c>
      <c r="H30" s="21">
        <v>29</v>
      </c>
      <c r="I30" s="21">
        <v>24</v>
      </c>
      <c r="J30" s="21">
        <v>0</v>
      </c>
      <c r="K30" s="21">
        <v>5</v>
      </c>
      <c r="L30" s="21">
        <v>40</v>
      </c>
      <c r="M30" s="21">
        <v>40</v>
      </c>
      <c r="N30" s="21">
        <v>14</v>
      </c>
      <c r="O30" s="21">
        <v>21</v>
      </c>
      <c r="P30" s="21">
        <v>5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19" customFormat="1" ht="15">
      <c r="A31" s="20" t="s">
        <v>69</v>
      </c>
      <c r="B31" s="20" t="s">
        <v>70</v>
      </c>
      <c r="C31" s="21">
        <v>8068</v>
      </c>
      <c r="D31" s="21">
        <v>6497</v>
      </c>
      <c r="E31" s="21">
        <v>6478</v>
      </c>
      <c r="F31" s="21">
        <v>19</v>
      </c>
      <c r="G31" s="21">
        <v>0</v>
      </c>
      <c r="H31" s="21">
        <v>19</v>
      </c>
      <c r="I31" s="21">
        <v>14</v>
      </c>
      <c r="J31" s="21">
        <v>0</v>
      </c>
      <c r="K31" s="21">
        <v>5</v>
      </c>
      <c r="L31" s="21">
        <v>33</v>
      </c>
      <c r="M31" s="21">
        <v>33</v>
      </c>
      <c r="N31" s="21">
        <v>14</v>
      </c>
      <c r="O31" s="21">
        <v>14</v>
      </c>
      <c r="P31" s="21">
        <v>5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s="19" customFormat="1" ht="15">
      <c r="A32" s="20" t="s">
        <v>71</v>
      </c>
      <c r="B32" s="20" t="s">
        <v>72</v>
      </c>
      <c r="C32" s="21">
        <v>14119</v>
      </c>
      <c r="D32" s="21">
        <v>11144</v>
      </c>
      <c r="E32" s="21">
        <v>11120</v>
      </c>
      <c r="F32" s="21">
        <v>24</v>
      </c>
      <c r="G32" s="21">
        <v>0</v>
      </c>
      <c r="H32" s="21">
        <v>24</v>
      </c>
      <c r="I32" s="21">
        <v>18</v>
      </c>
      <c r="J32" s="21">
        <v>0</v>
      </c>
      <c r="K32" s="21">
        <v>6</v>
      </c>
      <c r="L32" s="21">
        <v>65</v>
      </c>
      <c r="M32" s="21">
        <v>65</v>
      </c>
      <c r="N32" s="21">
        <v>45</v>
      </c>
      <c r="O32" s="21">
        <v>14</v>
      </c>
      <c r="P32" s="21">
        <v>6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s="19" customFormat="1" ht="15">
      <c r="A33" s="20" t="s">
        <v>73</v>
      </c>
      <c r="B33" s="20" t="s">
        <v>74</v>
      </c>
      <c r="C33" s="21">
        <v>6830</v>
      </c>
      <c r="D33" s="21">
        <v>5370</v>
      </c>
      <c r="E33" s="21">
        <v>5354</v>
      </c>
      <c r="F33" s="21">
        <v>16</v>
      </c>
      <c r="G33" s="21">
        <v>0</v>
      </c>
      <c r="H33" s="21">
        <v>16</v>
      </c>
      <c r="I33" s="21">
        <v>8</v>
      </c>
      <c r="J33" s="21">
        <v>0</v>
      </c>
      <c r="K33" s="21">
        <v>8</v>
      </c>
      <c r="L33" s="21">
        <v>32</v>
      </c>
      <c r="M33" s="21">
        <v>32</v>
      </c>
      <c r="N33" s="21">
        <v>13</v>
      </c>
      <c r="O33" s="21">
        <v>11</v>
      </c>
      <c r="P33" s="21">
        <v>8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>SUM(C35:C42)</f>
        <v>87888</v>
      </c>
      <c r="D34" s="8">
        <f aca="true" t="shared" si="4" ref="D34:U34">SUM(D35:D42)</f>
        <v>70229</v>
      </c>
      <c r="E34" s="8">
        <f t="shared" si="4"/>
        <v>69925</v>
      </c>
      <c r="F34" s="8">
        <f t="shared" si="4"/>
        <v>304</v>
      </c>
      <c r="G34" s="8">
        <f t="shared" si="4"/>
        <v>2</v>
      </c>
      <c r="H34" s="8">
        <f t="shared" si="4"/>
        <v>304</v>
      </c>
      <c r="I34" s="8">
        <f t="shared" si="4"/>
        <v>280</v>
      </c>
      <c r="J34" s="8">
        <f t="shared" si="4"/>
        <v>2</v>
      </c>
      <c r="K34" s="8">
        <f t="shared" si="4"/>
        <v>22</v>
      </c>
      <c r="L34" s="8">
        <f t="shared" si="4"/>
        <v>397</v>
      </c>
      <c r="M34" s="8">
        <f t="shared" si="4"/>
        <v>397</v>
      </c>
      <c r="N34" s="8">
        <f t="shared" si="4"/>
        <v>225</v>
      </c>
      <c r="O34" s="8">
        <f t="shared" si="4"/>
        <v>150</v>
      </c>
      <c r="P34" s="8">
        <f t="shared" si="4"/>
        <v>22</v>
      </c>
      <c r="Q34" s="8">
        <f t="shared" si="4"/>
        <v>0</v>
      </c>
      <c r="R34" s="8">
        <f t="shared" si="4"/>
        <v>0</v>
      </c>
      <c r="S34" s="8">
        <f t="shared" si="4"/>
        <v>0</v>
      </c>
      <c r="T34" s="8">
        <f t="shared" si="4"/>
        <v>0</v>
      </c>
      <c r="U34" s="8">
        <f t="shared" si="4"/>
        <v>2</v>
      </c>
    </row>
    <row r="35" spans="1:21" s="19" customFormat="1" ht="15">
      <c r="A35" s="20" t="s">
        <v>76</v>
      </c>
      <c r="B35" s="20" t="s">
        <v>77</v>
      </c>
      <c r="C35" s="21">
        <v>2384</v>
      </c>
      <c r="D35" s="21">
        <v>1909</v>
      </c>
      <c r="E35" s="21">
        <v>1887</v>
      </c>
      <c r="F35" s="21">
        <v>22</v>
      </c>
      <c r="G35" s="21">
        <v>0</v>
      </c>
      <c r="H35" s="21">
        <v>22</v>
      </c>
      <c r="I35" s="21">
        <v>22</v>
      </c>
      <c r="J35" s="21">
        <v>0</v>
      </c>
      <c r="K35" s="21">
        <v>0</v>
      </c>
      <c r="L35" s="21">
        <v>7</v>
      </c>
      <c r="M35" s="21">
        <v>7</v>
      </c>
      <c r="N35" s="21">
        <v>5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s="19" customFormat="1" ht="15">
      <c r="A36" s="20" t="s">
        <v>78</v>
      </c>
      <c r="B36" s="20" t="s">
        <v>79</v>
      </c>
      <c r="C36" s="21">
        <v>8690</v>
      </c>
      <c r="D36" s="21">
        <v>6818</v>
      </c>
      <c r="E36" s="21">
        <v>6783</v>
      </c>
      <c r="F36" s="21">
        <v>35</v>
      </c>
      <c r="G36" s="21">
        <v>0</v>
      </c>
      <c r="H36" s="21">
        <v>35</v>
      </c>
      <c r="I36" s="21">
        <v>35</v>
      </c>
      <c r="J36" s="21">
        <v>0</v>
      </c>
      <c r="K36" s="21">
        <v>0</v>
      </c>
      <c r="L36" s="21">
        <v>27</v>
      </c>
      <c r="M36" s="21">
        <v>27</v>
      </c>
      <c r="N36" s="21">
        <v>20</v>
      </c>
      <c r="O36" s="21">
        <v>7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19" customFormat="1" ht="15">
      <c r="A37" s="20" t="s">
        <v>80</v>
      </c>
      <c r="B37" s="20" t="s">
        <v>81</v>
      </c>
      <c r="C37" s="21">
        <v>7866</v>
      </c>
      <c r="D37" s="21">
        <v>6167</v>
      </c>
      <c r="E37" s="21">
        <v>6116</v>
      </c>
      <c r="F37" s="21">
        <v>51</v>
      </c>
      <c r="G37" s="21">
        <v>0</v>
      </c>
      <c r="H37" s="21">
        <v>51</v>
      </c>
      <c r="I37" s="21">
        <v>47</v>
      </c>
      <c r="J37" s="21">
        <v>0</v>
      </c>
      <c r="K37" s="21">
        <v>4</v>
      </c>
      <c r="L37" s="21">
        <v>25</v>
      </c>
      <c r="M37" s="21">
        <v>25</v>
      </c>
      <c r="N37" s="21">
        <v>12</v>
      </c>
      <c r="O37" s="21">
        <v>9</v>
      </c>
      <c r="P37" s="21">
        <v>4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s="19" customFormat="1" ht="15">
      <c r="A38" s="20" t="s">
        <v>82</v>
      </c>
      <c r="B38" s="20" t="s">
        <v>83</v>
      </c>
      <c r="C38" s="21">
        <v>4291</v>
      </c>
      <c r="D38" s="21">
        <v>3406</v>
      </c>
      <c r="E38" s="21">
        <v>3382</v>
      </c>
      <c r="F38" s="21">
        <v>24</v>
      </c>
      <c r="G38" s="21">
        <v>1</v>
      </c>
      <c r="H38" s="21">
        <v>25</v>
      </c>
      <c r="I38" s="21">
        <v>21</v>
      </c>
      <c r="J38" s="21">
        <v>2</v>
      </c>
      <c r="K38" s="21">
        <v>2</v>
      </c>
      <c r="L38" s="21">
        <v>13</v>
      </c>
      <c r="M38" s="21">
        <v>13</v>
      </c>
      <c r="N38" s="21">
        <v>4</v>
      </c>
      <c r="O38" s="21">
        <v>7</v>
      </c>
      <c r="P38" s="21">
        <v>2</v>
      </c>
      <c r="Q38" s="21">
        <v>0</v>
      </c>
      <c r="R38" s="21">
        <v>0</v>
      </c>
      <c r="S38" s="21">
        <v>0</v>
      </c>
      <c r="T38" s="21">
        <v>0</v>
      </c>
      <c r="U38" s="21">
        <v>2</v>
      </c>
    </row>
    <row r="39" spans="1:21" s="19" customFormat="1" ht="15">
      <c r="A39" s="20" t="s">
        <v>84</v>
      </c>
      <c r="B39" s="20" t="s">
        <v>85</v>
      </c>
      <c r="C39" s="21">
        <v>4942</v>
      </c>
      <c r="D39" s="21">
        <v>3897</v>
      </c>
      <c r="E39" s="21">
        <v>3885</v>
      </c>
      <c r="F39" s="21">
        <v>12</v>
      </c>
      <c r="G39" s="21">
        <v>0</v>
      </c>
      <c r="H39" s="21">
        <v>12</v>
      </c>
      <c r="I39" s="21">
        <v>12</v>
      </c>
      <c r="J39" s="21">
        <v>0</v>
      </c>
      <c r="K39" s="21">
        <v>0</v>
      </c>
      <c r="L39" s="21">
        <v>20</v>
      </c>
      <c r="M39" s="21">
        <v>20</v>
      </c>
      <c r="N39" s="21">
        <v>11</v>
      </c>
      <c r="O39" s="21">
        <v>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19" customFormat="1" ht="15">
      <c r="A40" s="20" t="s">
        <v>86</v>
      </c>
      <c r="B40" s="20" t="s">
        <v>87</v>
      </c>
      <c r="C40" s="21">
        <v>12311</v>
      </c>
      <c r="D40" s="21">
        <v>9802</v>
      </c>
      <c r="E40" s="21">
        <v>9741</v>
      </c>
      <c r="F40" s="21">
        <v>61</v>
      </c>
      <c r="G40" s="21">
        <v>1</v>
      </c>
      <c r="H40" s="21">
        <v>60</v>
      </c>
      <c r="I40" s="21">
        <v>54</v>
      </c>
      <c r="J40" s="21">
        <v>0</v>
      </c>
      <c r="K40" s="21">
        <v>6</v>
      </c>
      <c r="L40" s="21">
        <v>55</v>
      </c>
      <c r="M40" s="21">
        <v>55</v>
      </c>
      <c r="N40" s="21">
        <v>17</v>
      </c>
      <c r="O40" s="21">
        <v>32</v>
      </c>
      <c r="P40" s="21">
        <v>6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19" customFormat="1" ht="15">
      <c r="A41" s="20" t="s">
        <v>88</v>
      </c>
      <c r="B41" s="20" t="s">
        <v>89</v>
      </c>
      <c r="C41" s="21">
        <v>28731</v>
      </c>
      <c r="D41" s="21">
        <v>23234</v>
      </c>
      <c r="E41" s="21">
        <v>23199</v>
      </c>
      <c r="F41" s="21">
        <v>35</v>
      </c>
      <c r="G41" s="21">
        <v>0</v>
      </c>
      <c r="H41" s="21">
        <v>35</v>
      </c>
      <c r="I41" s="21">
        <v>33</v>
      </c>
      <c r="J41" s="21">
        <v>0</v>
      </c>
      <c r="K41" s="21">
        <v>2</v>
      </c>
      <c r="L41" s="21">
        <v>95</v>
      </c>
      <c r="M41" s="21">
        <v>95</v>
      </c>
      <c r="N41" s="21">
        <v>45</v>
      </c>
      <c r="O41" s="21">
        <v>48</v>
      </c>
      <c r="P41" s="21">
        <v>2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19" customFormat="1" ht="15">
      <c r="A42" s="20" t="s">
        <v>90</v>
      </c>
      <c r="B42" s="20" t="s">
        <v>91</v>
      </c>
      <c r="C42" s="21">
        <v>18673</v>
      </c>
      <c r="D42" s="21">
        <v>14996</v>
      </c>
      <c r="E42" s="21">
        <v>14932</v>
      </c>
      <c r="F42" s="21">
        <v>64</v>
      </c>
      <c r="G42" s="21">
        <v>0</v>
      </c>
      <c r="H42" s="21">
        <v>64</v>
      </c>
      <c r="I42" s="21">
        <v>56</v>
      </c>
      <c r="J42" s="21">
        <v>0</v>
      </c>
      <c r="K42" s="21">
        <v>8</v>
      </c>
      <c r="L42" s="21">
        <v>155</v>
      </c>
      <c r="M42" s="21">
        <v>155</v>
      </c>
      <c r="N42" s="21">
        <v>111</v>
      </c>
      <c r="O42" s="21">
        <v>36</v>
      </c>
      <c r="P42" s="21">
        <v>8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>SUM(C44:C50)</f>
        <v>69038</v>
      </c>
      <c r="D43" s="8">
        <f aca="true" t="shared" si="5" ref="D43:U43">SUM(D44:D50)</f>
        <v>54577</v>
      </c>
      <c r="E43" s="8">
        <f t="shared" si="5"/>
        <v>54431</v>
      </c>
      <c r="F43" s="8">
        <f t="shared" si="5"/>
        <v>146</v>
      </c>
      <c r="G43" s="8">
        <f t="shared" si="5"/>
        <v>0</v>
      </c>
      <c r="H43" s="8">
        <f t="shared" si="5"/>
        <v>146</v>
      </c>
      <c r="I43" s="8">
        <f t="shared" si="5"/>
        <v>105</v>
      </c>
      <c r="J43" s="8">
        <f t="shared" si="5"/>
        <v>1</v>
      </c>
      <c r="K43" s="8">
        <f t="shared" si="5"/>
        <v>40</v>
      </c>
      <c r="L43" s="8">
        <f t="shared" si="5"/>
        <v>261</v>
      </c>
      <c r="M43" s="8">
        <f t="shared" si="5"/>
        <v>261</v>
      </c>
      <c r="N43" s="8">
        <f t="shared" si="5"/>
        <v>120</v>
      </c>
      <c r="O43" s="8">
        <f t="shared" si="5"/>
        <v>101</v>
      </c>
      <c r="P43" s="8">
        <f t="shared" si="5"/>
        <v>40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1">
        <v>24554</v>
      </c>
      <c r="D44" s="21">
        <v>19986</v>
      </c>
      <c r="E44" s="21">
        <v>19921</v>
      </c>
      <c r="F44" s="21">
        <v>65</v>
      </c>
      <c r="G44" s="21">
        <v>0</v>
      </c>
      <c r="H44" s="21">
        <v>65</v>
      </c>
      <c r="I44" s="21">
        <v>36</v>
      </c>
      <c r="J44" s="21">
        <v>0</v>
      </c>
      <c r="K44" s="21">
        <v>29</v>
      </c>
      <c r="L44" s="21">
        <v>92</v>
      </c>
      <c r="M44" s="21">
        <v>92</v>
      </c>
      <c r="N44" s="21">
        <v>27</v>
      </c>
      <c r="O44" s="21">
        <v>36</v>
      </c>
      <c r="P44" s="21">
        <v>29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19" customFormat="1" ht="15">
      <c r="A45" s="20" t="s">
        <v>95</v>
      </c>
      <c r="B45" s="20" t="s">
        <v>96</v>
      </c>
      <c r="C45" s="21">
        <v>5597</v>
      </c>
      <c r="D45" s="21">
        <v>4402</v>
      </c>
      <c r="E45" s="21">
        <v>4398</v>
      </c>
      <c r="F45" s="21">
        <v>4</v>
      </c>
      <c r="G45" s="21">
        <v>0</v>
      </c>
      <c r="H45" s="21">
        <v>4</v>
      </c>
      <c r="I45" s="21">
        <v>4</v>
      </c>
      <c r="J45" s="21">
        <v>0</v>
      </c>
      <c r="K45" s="21">
        <v>0</v>
      </c>
      <c r="L45" s="21">
        <v>24</v>
      </c>
      <c r="M45" s="21">
        <v>24</v>
      </c>
      <c r="N45" s="21">
        <v>13</v>
      </c>
      <c r="O45" s="21">
        <v>11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19" customFormat="1" ht="15">
      <c r="A46" s="20" t="s">
        <v>97</v>
      </c>
      <c r="B46" s="20" t="s">
        <v>98</v>
      </c>
      <c r="C46" s="21">
        <v>8551</v>
      </c>
      <c r="D46" s="21">
        <v>6644</v>
      </c>
      <c r="E46" s="21">
        <v>6628</v>
      </c>
      <c r="F46" s="21">
        <v>16</v>
      </c>
      <c r="G46" s="21">
        <v>0</v>
      </c>
      <c r="H46" s="21">
        <v>16</v>
      </c>
      <c r="I46" s="21">
        <v>11</v>
      </c>
      <c r="J46" s="21">
        <v>1</v>
      </c>
      <c r="K46" s="21">
        <v>4</v>
      </c>
      <c r="L46" s="21">
        <v>47</v>
      </c>
      <c r="M46" s="21">
        <v>47</v>
      </c>
      <c r="N46" s="21">
        <v>27</v>
      </c>
      <c r="O46" s="21">
        <v>16</v>
      </c>
      <c r="P46" s="21">
        <v>4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19" customFormat="1" ht="15">
      <c r="A47" s="20" t="s">
        <v>99</v>
      </c>
      <c r="B47" s="20" t="s">
        <v>100</v>
      </c>
      <c r="C47" s="21">
        <v>6136</v>
      </c>
      <c r="D47" s="21">
        <v>4765</v>
      </c>
      <c r="E47" s="21">
        <v>4756</v>
      </c>
      <c r="F47" s="21">
        <v>9</v>
      </c>
      <c r="G47" s="21">
        <v>0</v>
      </c>
      <c r="H47" s="21">
        <v>9</v>
      </c>
      <c r="I47" s="21">
        <v>9</v>
      </c>
      <c r="J47" s="21">
        <v>0</v>
      </c>
      <c r="K47" s="21">
        <v>0</v>
      </c>
      <c r="L47" s="21">
        <v>11</v>
      </c>
      <c r="M47" s="21">
        <v>11</v>
      </c>
      <c r="N47" s="21">
        <v>7</v>
      </c>
      <c r="O47" s="21">
        <v>4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19" customFormat="1" ht="15">
      <c r="A48" s="20" t="s">
        <v>101</v>
      </c>
      <c r="B48" s="20" t="s">
        <v>102</v>
      </c>
      <c r="C48" s="21">
        <v>9101</v>
      </c>
      <c r="D48" s="21">
        <v>7145</v>
      </c>
      <c r="E48" s="21">
        <v>7114</v>
      </c>
      <c r="F48" s="21">
        <v>31</v>
      </c>
      <c r="G48" s="21">
        <v>0</v>
      </c>
      <c r="H48" s="21">
        <v>31</v>
      </c>
      <c r="I48" s="21">
        <v>25</v>
      </c>
      <c r="J48" s="21">
        <v>0</v>
      </c>
      <c r="K48" s="21">
        <v>6</v>
      </c>
      <c r="L48" s="21">
        <v>25</v>
      </c>
      <c r="M48" s="21">
        <v>25</v>
      </c>
      <c r="N48" s="21">
        <v>5</v>
      </c>
      <c r="O48" s="21">
        <v>14</v>
      </c>
      <c r="P48" s="21">
        <v>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9" customFormat="1" ht="15">
      <c r="A49" s="20" t="s">
        <v>103</v>
      </c>
      <c r="B49" s="20" t="s">
        <v>104</v>
      </c>
      <c r="C49" s="21">
        <v>3091</v>
      </c>
      <c r="D49" s="21">
        <v>2441</v>
      </c>
      <c r="E49" s="21">
        <v>2437</v>
      </c>
      <c r="F49" s="21">
        <v>4</v>
      </c>
      <c r="G49" s="21">
        <v>0</v>
      </c>
      <c r="H49" s="21">
        <v>4</v>
      </c>
      <c r="I49" s="21">
        <v>4</v>
      </c>
      <c r="J49" s="21">
        <v>0</v>
      </c>
      <c r="K49" s="21">
        <v>0</v>
      </c>
      <c r="L49" s="21">
        <v>27</v>
      </c>
      <c r="M49" s="21">
        <v>27</v>
      </c>
      <c r="N49" s="21">
        <v>20</v>
      </c>
      <c r="O49" s="21">
        <v>7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19" customFormat="1" ht="15">
      <c r="A50" s="20" t="s">
        <v>105</v>
      </c>
      <c r="B50" s="20" t="s">
        <v>106</v>
      </c>
      <c r="C50" s="21">
        <v>12008</v>
      </c>
      <c r="D50" s="21">
        <v>9194</v>
      </c>
      <c r="E50" s="21">
        <v>9177</v>
      </c>
      <c r="F50" s="21">
        <v>17</v>
      </c>
      <c r="G50" s="21">
        <v>0</v>
      </c>
      <c r="H50" s="21">
        <v>17</v>
      </c>
      <c r="I50" s="21">
        <v>16</v>
      </c>
      <c r="J50" s="21">
        <v>0</v>
      </c>
      <c r="K50" s="21">
        <v>1</v>
      </c>
      <c r="L50" s="21">
        <v>35</v>
      </c>
      <c r="M50" s="21">
        <v>35</v>
      </c>
      <c r="N50" s="21">
        <v>21</v>
      </c>
      <c r="O50" s="21">
        <v>13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>SUM(C52:C59)</f>
        <v>69618</v>
      </c>
      <c r="D51" s="8">
        <f aca="true" t="shared" si="6" ref="D51:U51">SUM(D52:D59)</f>
        <v>55405</v>
      </c>
      <c r="E51" s="8">
        <f t="shared" si="6"/>
        <v>55285</v>
      </c>
      <c r="F51" s="8">
        <f t="shared" si="6"/>
        <v>120</v>
      </c>
      <c r="G51" s="8">
        <f t="shared" si="6"/>
        <v>1</v>
      </c>
      <c r="H51" s="8">
        <f t="shared" si="6"/>
        <v>119</v>
      </c>
      <c r="I51" s="8">
        <f t="shared" si="6"/>
        <v>109</v>
      </c>
      <c r="J51" s="8">
        <f t="shared" si="6"/>
        <v>0</v>
      </c>
      <c r="K51" s="8">
        <f t="shared" si="6"/>
        <v>10</v>
      </c>
      <c r="L51" s="8">
        <f t="shared" si="6"/>
        <v>269</v>
      </c>
      <c r="M51" s="8">
        <f t="shared" si="6"/>
        <v>269</v>
      </c>
      <c r="N51" s="8">
        <f t="shared" si="6"/>
        <v>136</v>
      </c>
      <c r="O51" s="8">
        <f t="shared" si="6"/>
        <v>123</v>
      </c>
      <c r="P51" s="8">
        <f t="shared" si="6"/>
        <v>10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18101</v>
      </c>
      <c r="D52" s="21">
        <v>14826</v>
      </c>
      <c r="E52" s="21">
        <v>14790</v>
      </c>
      <c r="F52" s="21">
        <v>36</v>
      </c>
      <c r="G52" s="21">
        <v>1</v>
      </c>
      <c r="H52" s="21">
        <v>35</v>
      </c>
      <c r="I52" s="21">
        <v>28</v>
      </c>
      <c r="J52" s="21">
        <v>0</v>
      </c>
      <c r="K52" s="21">
        <v>7</v>
      </c>
      <c r="L52" s="21">
        <v>87</v>
      </c>
      <c r="M52" s="21">
        <v>87</v>
      </c>
      <c r="N52" s="21">
        <v>39</v>
      </c>
      <c r="O52" s="21">
        <v>41</v>
      </c>
      <c r="P52" s="21">
        <v>7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11689</v>
      </c>
      <c r="D53" s="21">
        <v>9274</v>
      </c>
      <c r="E53" s="21">
        <v>9266</v>
      </c>
      <c r="F53" s="21">
        <v>8</v>
      </c>
      <c r="G53" s="21">
        <v>0</v>
      </c>
      <c r="H53" s="21">
        <v>8</v>
      </c>
      <c r="I53" s="21">
        <v>8</v>
      </c>
      <c r="J53" s="21">
        <v>0</v>
      </c>
      <c r="K53" s="21">
        <v>0</v>
      </c>
      <c r="L53" s="21">
        <v>36</v>
      </c>
      <c r="M53" s="21">
        <v>36</v>
      </c>
      <c r="N53" s="21">
        <v>15</v>
      </c>
      <c r="O53" s="21">
        <v>21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7505</v>
      </c>
      <c r="D54" s="21">
        <v>5919</v>
      </c>
      <c r="E54" s="21">
        <v>5910</v>
      </c>
      <c r="F54" s="21">
        <v>9</v>
      </c>
      <c r="G54" s="21">
        <v>0</v>
      </c>
      <c r="H54" s="21">
        <v>9</v>
      </c>
      <c r="I54" s="21">
        <v>9</v>
      </c>
      <c r="J54" s="21">
        <v>0</v>
      </c>
      <c r="K54" s="21">
        <v>0</v>
      </c>
      <c r="L54" s="21">
        <v>28</v>
      </c>
      <c r="M54" s="21">
        <v>28</v>
      </c>
      <c r="N54" s="21">
        <v>14</v>
      </c>
      <c r="O54" s="21">
        <v>14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5711</v>
      </c>
      <c r="D55" s="21">
        <v>4452</v>
      </c>
      <c r="E55" s="21">
        <v>4441</v>
      </c>
      <c r="F55" s="21">
        <v>11</v>
      </c>
      <c r="G55" s="21">
        <v>0</v>
      </c>
      <c r="H55" s="21">
        <v>11</v>
      </c>
      <c r="I55" s="21">
        <v>11</v>
      </c>
      <c r="J55" s="21">
        <v>0</v>
      </c>
      <c r="K55" s="21">
        <v>0</v>
      </c>
      <c r="L55" s="21">
        <v>36</v>
      </c>
      <c r="M55" s="21">
        <v>36</v>
      </c>
      <c r="N55" s="21">
        <v>21</v>
      </c>
      <c r="O55" s="21">
        <v>15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8894</v>
      </c>
      <c r="D56" s="21">
        <v>7094</v>
      </c>
      <c r="E56" s="21">
        <v>7077</v>
      </c>
      <c r="F56" s="21">
        <v>17</v>
      </c>
      <c r="G56" s="21">
        <v>0</v>
      </c>
      <c r="H56" s="21">
        <v>17</v>
      </c>
      <c r="I56" s="21">
        <v>16</v>
      </c>
      <c r="J56" s="21">
        <v>0</v>
      </c>
      <c r="K56" s="21">
        <v>1</v>
      </c>
      <c r="L56" s="21">
        <v>29</v>
      </c>
      <c r="M56" s="21">
        <v>29</v>
      </c>
      <c r="N56" s="21">
        <v>13</v>
      </c>
      <c r="O56" s="21">
        <v>15</v>
      </c>
      <c r="P56" s="21">
        <v>1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3168</v>
      </c>
      <c r="D57" s="21">
        <v>2483</v>
      </c>
      <c r="E57" s="21">
        <v>2470</v>
      </c>
      <c r="F57" s="21">
        <v>13</v>
      </c>
      <c r="G57" s="21">
        <v>0</v>
      </c>
      <c r="H57" s="21">
        <v>13</v>
      </c>
      <c r="I57" s="21">
        <v>12</v>
      </c>
      <c r="J57" s="21">
        <v>0</v>
      </c>
      <c r="K57" s="21">
        <v>1</v>
      </c>
      <c r="L57" s="21">
        <v>10</v>
      </c>
      <c r="M57" s="21">
        <v>10</v>
      </c>
      <c r="N57" s="21">
        <v>5</v>
      </c>
      <c r="O57" s="21">
        <v>4</v>
      </c>
      <c r="P57" s="21">
        <v>1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4969</v>
      </c>
      <c r="D58" s="21">
        <v>3949</v>
      </c>
      <c r="E58" s="21">
        <v>3934</v>
      </c>
      <c r="F58" s="21">
        <v>15</v>
      </c>
      <c r="G58" s="21">
        <v>0</v>
      </c>
      <c r="H58" s="21">
        <v>15</v>
      </c>
      <c r="I58" s="21">
        <v>15</v>
      </c>
      <c r="J58" s="21">
        <v>0</v>
      </c>
      <c r="K58" s="21">
        <v>0</v>
      </c>
      <c r="L58" s="21">
        <v>15</v>
      </c>
      <c r="M58" s="21">
        <v>15</v>
      </c>
      <c r="N58" s="21">
        <v>11</v>
      </c>
      <c r="O58" s="21">
        <v>4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9581</v>
      </c>
      <c r="D59" s="21">
        <v>7408</v>
      </c>
      <c r="E59" s="21">
        <v>7397</v>
      </c>
      <c r="F59" s="21">
        <v>11</v>
      </c>
      <c r="G59" s="21">
        <v>0</v>
      </c>
      <c r="H59" s="21">
        <v>11</v>
      </c>
      <c r="I59" s="21">
        <v>10</v>
      </c>
      <c r="J59" s="21">
        <v>0</v>
      </c>
      <c r="K59" s="21">
        <v>1</v>
      </c>
      <c r="L59" s="21">
        <v>28</v>
      </c>
      <c r="M59" s="21">
        <v>28</v>
      </c>
      <c r="N59" s="21">
        <v>18</v>
      </c>
      <c r="O59" s="21">
        <v>9</v>
      </c>
      <c r="P59" s="21">
        <v>1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22" t="s">
        <v>124</v>
      </c>
      <c r="C60" s="17">
        <f aca="true" t="shared" si="7" ref="C60:U60">SUM(C51+C43+C34+C24+C20+C11+C5)</f>
        <v>553411</v>
      </c>
      <c r="D60" s="17">
        <f t="shared" si="7"/>
        <v>441492</v>
      </c>
      <c r="E60" s="17">
        <f t="shared" si="7"/>
        <v>440092</v>
      </c>
      <c r="F60" s="17">
        <f t="shared" si="7"/>
        <v>1400</v>
      </c>
      <c r="G60" s="17">
        <f t="shared" si="7"/>
        <v>4</v>
      </c>
      <c r="H60" s="17">
        <f t="shared" si="7"/>
        <v>1398</v>
      </c>
      <c r="I60" s="17">
        <f t="shared" si="7"/>
        <v>1116</v>
      </c>
      <c r="J60" s="17">
        <f t="shared" si="7"/>
        <v>13</v>
      </c>
      <c r="K60" s="17">
        <f t="shared" si="7"/>
        <v>269</v>
      </c>
      <c r="L60" s="17">
        <f t="shared" si="7"/>
        <v>2596</v>
      </c>
      <c r="M60" s="17">
        <f t="shared" si="7"/>
        <v>2596</v>
      </c>
      <c r="N60" s="17">
        <f t="shared" si="7"/>
        <v>1326</v>
      </c>
      <c r="O60" s="17">
        <f t="shared" si="7"/>
        <v>1001</v>
      </c>
      <c r="P60" s="17">
        <f t="shared" si="7"/>
        <v>269</v>
      </c>
      <c r="Q60" s="17">
        <f t="shared" si="7"/>
        <v>0</v>
      </c>
      <c r="R60" s="17">
        <f t="shared" si="7"/>
        <v>0</v>
      </c>
      <c r="S60" s="17">
        <f t="shared" si="7"/>
        <v>0</v>
      </c>
      <c r="T60" s="17">
        <f t="shared" si="7"/>
        <v>0</v>
      </c>
      <c r="U60" s="17">
        <f t="shared" si="7"/>
        <v>2</v>
      </c>
    </row>
  </sheetData>
  <sheetProtection/>
  <mergeCells count="14"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pil-marcin.malicki@kbw.gov.pl</cp:lastModifiedBy>
  <dcterms:created xsi:type="dcterms:W3CDTF">2014-07-17T08:14:25Z</dcterms:created>
  <dcterms:modified xsi:type="dcterms:W3CDTF">2014-10-31T12:15:32Z</dcterms:modified>
  <cp:category/>
  <cp:version/>
  <cp:contentType/>
  <cp:contentStatus/>
</cp:coreProperties>
</file>