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V kwartał 2013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<sst xmlns="http://schemas.openxmlformats.org/spreadsheetml/2006/main" count="132" uniqueCount="126">
  <si>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</si>
  <si>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</si>
  <si>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</si>
  <si>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</si>
  <si>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</si>
  <si>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</si>
  <si>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</si>
  <si>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</si>
  <si>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</si>
  <si>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</si>
  <si>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</si>
  <si>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</si>
  <si>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</si>
  <si>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</si>
  <si>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</si>
  <si>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</si>
  <si>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</si>
  <si>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</si>
  <si>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</si>
  <si>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</si>
  <si>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</si>
  <si>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</si>
  <si>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</si>
  <si>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</si>
  <si>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</si>
  <si>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</si>
  <si>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</si>
  <si>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</si>
  <si>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</si>
  <si>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</si>
  <si>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</si>
  <si>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</si>
  <si>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</si>
  <si>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</si>
  <si>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</si>
  <si>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</si>
  <si>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</si>
  <si>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</si>
  <si>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</si>
  <si>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</si>
  <si>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</si>
  <si>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</si>
  <si>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</si>
  <si>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</si>
  <si>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</si>
  <si>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</si>
  <si>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</si>
  <si>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</si>
  <si>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</si>
  <si>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</si>
  <si>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</si>
  <si>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</si>
  <si>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</si>
  <si>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</si>
  <si>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</si>
  <si>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</si>
  <si>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</si>
  <si>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</si>
  <si>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</si>
  <si>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</si>
  <si>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</si>
  <si>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</si>
  <si>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</si>
  <si>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</si>
  <si>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</si>
  <si>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</si>
  <si>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</si>
  <si>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</si>
  <si>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</si>
  <si>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</si>
  <si>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</si>
  <si>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</si>
  <si>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</si>
  <si>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</si>
  <si>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</si>
  <si>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</si>
  <si>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</si>
  <si>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</si>
  <si>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</si>
  <si>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</si>
  <si>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</si>
  <si>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</si>
  <si>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</si>
  <si>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</si>
  <si>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</si>
  <si>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</si>
  <si>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</si>
  <si>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</si>
  <si>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</si>
  <si>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</si>
  <si>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</si>
  <si>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</si>
  <si>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</si>
  <si>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</si>
  <si>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</si>
  <si>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</si>
  <si>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</si>
  <si>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</si>
  <si>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</si>
  <si>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</si>
  <si>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</si>
  <si>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</si>
  <si>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</si>
  <si>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</si>
  <si>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</si>
  <si>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</si>
  <si>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</si>
  <si>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</si>
  <si>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</si>
  <si>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</si>
  <si>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</si>
  <si>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</si>
  <si>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</si>
  <si>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</si>
  <si>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</si>
  <si>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</si>
  <si>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powiat chodzieski</t>
  </si>
  <si>
    <t>powiat czarnkowsko-trzcianecki</t>
  </si>
  <si>
    <t>powiat obornicki</t>
  </si>
  <si>
    <t>powiat pilski</t>
  </si>
  <si>
    <t>powiat szamotulski</t>
  </si>
  <si>
    <t>powiat wągrowiecki</t>
  </si>
  <si>
    <t>powiat złotowski</t>
  </si>
  <si>
    <t>DELEGATURA  W PILE - stan rejestru wyborców  na dzień 31 grudnia 2013 r.</t>
  </si>
  <si>
    <t>wpisanych 
z urzędu</t>
  </si>
  <si>
    <t>wpisanych 
na wniosek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</si>
</sst>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4" fillId="0" borderId="8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/>
    </xf>
    <xf numFmtId="0" fontId="9" fillId="5" borderId="8" xfId="0" applyNumberFormat="1" applyFont="1" applyFill="1" applyBorder="1" applyAlignment="1">
      <alignment horizontal="left"/>
    </xf>
    <xf numFmtId="0" fontId="10" fillId="5" borderId="8" xfId="0" applyNumberFormat="1" applyFont="1" applyFill="1" applyBorder="1" applyAlignment="1">
      <alignment/>
    </xf>
    <xf numFmtId="0" fontId="11" fillId="0" borderId="8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9" fillId="5" borderId="8" xfId="0" applyNumberFormat="1" applyFont="1" applyFill="1" applyBorder="1" applyAlignment="1">
      <alignment horizontal="left"/>
    </xf>
    <xf numFmtId="0" fontId="10" fillId="5" borderId="8" xfId="0" applyNumberFormat="1" applyFont="1" applyFill="1" applyBorder="1" applyAlignment="1">
      <alignment vertical="center" wrapText="1"/>
    </xf>
    <xf numFmtId="0" fontId="10" fillId="5" borderId="8" xfId="0" applyNumberFormat="1" applyFont="1" applyFill="1" applyBorder="1" applyAlignment="1">
      <alignment/>
    </xf>
    <xf numFmtId="0" fontId="9" fillId="5" borderId="8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5" borderId="8" xfId="0" applyNumberFormat="1" applyFont="1" applyFill="1" applyBorder="1" applyAlignment="1">
      <alignment vertical="center" wrapText="1"/>
    </xf>
    <xf numFmtId="0" fontId="11" fillId="5" borderId="8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6" fillId="0" borderId="8" xfId="0" applyNumberFormat="1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4" borderId="11" xfId="0" applyFont="1" applyBorder="1" applyAlignment="1" applyProtection="1">
      <alignment horizontal="center" vertical="center"/>
      <protection/>
    </xf>
    <xf numFmtId="0" fontId="3" fillId="4" borderId="11" xfId="0" applyFont="1" applyBorder="1" applyAlignment="1" applyProtection="1">
      <alignment horizontal="center" vertical="center" wrapText="1"/>
      <protection/>
    </xf>
    <xf numFmtId="0" fontId="2" fillId="2" borderId="12" xfId="0" applyFont="1" applyBorder="1" applyAlignment="1" applyProtection="1">
      <alignment horizontal="center" vertical="center" wrapText="1"/>
      <protection/>
    </xf>
    <xf numFmtId="0" fontId="3" fillId="2" borderId="11" xfId="0" applyFont="1" applyBorder="1" applyAlignment="1" applyProtection="1">
      <alignment horizontal="center" vertical="center" wrapText="1"/>
      <protection/>
    </xf>
    <xf numFmtId="0" fontId="3" fillId="2" borderId="13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43">
      <selection activeCell="A43" sqref="A1:IV16384"/>
    </sheetView>
  </sheetViews>
  <sheetFormatPr defaultColWidth="9.140625" defaultRowHeight="12.75" outlineLevelRow="2"/>
  <cols>
    <col min="1" max="1" width="9.00390625" style="0" customWidth="1"/>
    <col min="2" max="2" width="26.57421875" style="0" customWidth="1"/>
    <col min="3" max="3" width="14.8515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0" s="20" customFormat="1" ht="31.5" customHeight="1" thickBot="1">
      <c r="A1" s="17" t="s">
        <v>123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12.7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/>
      <c r="G2" s="10"/>
      <c r="H2" s="12" t="s">
        <v>4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1:21" ht="12.75">
      <c r="A3" s="9"/>
      <c r="B3" s="11"/>
      <c r="C3" s="11"/>
      <c r="D3" s="2" t="s">
        <v>5</v>
      </c>
      <c r="E3" s="3" t="s">
        <v>124</v>
      </c>
      <c r="F3" s="3" t="s">
        <v>125</v>
      </c>
      <c r="G3" s="4" t="s">
        <v>6</v>
      </c>
      <c r="H3" s="5" t="s">
        <v>7</v>
      </c>
      <c r="I3" s="5"/>
      <c r="J3" s="5"/>
      <c r="K3" s="5"/>
      <c r="L3" s="6" t="s">
        <v>8</v>
      </c>
      <c r="M3" s="7" t="s">
        <v>9</v>
      </c>
      <c r="N3" s="7"/>
      <c r="O3" s="7"/>
      <c r="P3" s="7"/>
      <c r="Q3" s="7" t="s">
        <v>10</v>
      </c>
      <c r="R3" s="7"/>
      <c r="S3" s="7"/>
      <c r="T3" s="7"/>
      <c r="U3" s="1" t="s">
        <v>11</v>
      </c>
    </row>
    <row r="4" spans="1:21" ht="31.5">
      <c r="A4" s="34"/>
      <c r="B4" s="35"/>
      <c r="C4" s="35"/>
      <c r="D4" s="36"/>
      <c r="E4" s="37"/>
      <c r="F4" s="37"/>
      <c r="G4" s="38"/>
      <c r="H4" s="39" t="s">
        <v>5</v>
      </c>
      <c r="I4" s="40" t="s">
        <v>12</v>
      </c>
      <c r="J4" s="40" t="s">
        <v>13</v>
      </c>
      <c r="K4" s="40" t="s">
        <v>14</v>
      </c>
      <c r="L4" s="41"/>
      <c r="M4" s="42" t="s">
        <v>5</v>
      </c>
      <c r="N4" s="42" t="s">
        <v>15</v>
      </c>
      <c r="O4" s="42" t="s">
        <v>16</v>
      </c>
      <c r="P4" s="42" t="s">
        <v>17</v>
      </c>
      <c r="Q4" s="42" t="s">
        <v>5</v>
      </c>
      <c r="R4" s="42" t="s">
        <v>15</v>
      </c>
      <c r="S4" s="42" t="s">
        <v>16</v>
      </c>
      <c r="T4" s="42" t="s">
        <v>17</v>
      </c>
      <c r="U4" s="43" t="s">
        <v>18</v>
      </c>
    </row>
    <row r="5" spans="1:21" s="24" customFormat="1" ht="16.5" customHeight="1" outlineLevel="2">
      <c r="A5" s="21">
        <v>300100</v>
      </c>
      <c r="B5" s="22" t="s">
        <v>116</v>
      </c>
      <c r="C5" s="22">
        <f aca="true" t="shared" si="0" ref="C5:T5">SUM(C6:C10)</f>
        <v>47169</v>
      </c>
      <c r="D5" s="22">
        <f t="shared" si="0"/>
        <v>37708</v>
      </c>
      <c r="E5" s="22">
        <f t="shared" si="0"/>
        <v>37608</v>
      </c>
      <c r="F5" s="22">
        <f t="shared" si="0"/>
        <v>100</v>
      </c>
      <c r="G5" s="22">
        <f t="shared" si="0"/>
        <v>0</v>
      </c>
      <c r="H5" s="22">
        <f t="shared" si="0"/>
        <v>100</v>
      </c>
      <c r="I5" s="22">
        <f t="shared" si="0"/>
        <v>92</v>
      </c>
      <c r="J5" s="22">
        <f t="shared" si="0"/>
        <v>0</v>
      </c>
      <c r="K5" s="22">
        <f t="shared" si="0"/>
        <v>8</v>
      </c>
      <c r="L5" s="22">
        <f t="shared" si="0"/>
        <v>181</v>
      </c>
      <c r="M5" s="22">
        <f t="shared" si="0"/>
        <v>181</v>
      </c>
      <c r="N5" s="22">
        <f t="shared" si="0"/>
        <v>87</v>
      </c>
      <c r="O5" s="22">
        <f t="shared" si="0"/>
        <v>86</v>
      </c>
      <c r="P5" s="22">
        <f t="shared" si="0"/>
        <v>8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3"/>
    </row>
    <row r="6" spans="1:21" ht="15">
      <c r="A6" s="44" t="s">
        <v>19</v>
      </c>
      <c r="B6" s="44" t="s">
        <v>20</v>
      </c>
      <c r="C6" s="44">
        <v>19016</v>
      </c>
      <c r="D6" s="44">
        <v>15706</v>
      </c>
      <c r="E6" s="44">
        <v>15670</v>
      </c>
      <c r="F6" s="44">
        <v>36</v>
      </c>
      <c r="G6" s="44">
        <v>0</v>
      </c>
      <c r="H6" s="44">
        <v>36</v>
      </c>
      <c r="I6" s="44">
        <v>34</v>
      </c>
      <c r="J6" s="44">
        <v>0</v>
      </c>
      <c r="K6" s="44">
        <v>2</v>
      </c>
      <c r="L6" s="44">
        <v>93</v>
      </c>
      <c r="M6" s="44">
        <v>93</v>
      </c>
      <c r="N6" s="44">
        <v>43</v>
      </c>
      <c r="O6" s="44">
        <v>48</v>
      </c>
      <c r="P6" s="44">
        <v>2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</row>
    <row r="7" spans="1:21" ht="15">
      <c r="A7" s="44" t="s">
        <v>21</v>
      </c>
      <c r="B7" s="44" t="s">
        <v>22</v>
      </c>
      <c r="C7" s="44">
        <v>8492</v>
      </c>
      <c r="D7" s="44">
        <v>6643</v>
      </c>
      <c r="E7" s="44">
        <v>6637</v>
      </c>
      <c r="F7" s="44">
        <v>6</v>
      </c>
      <c r="G7" s="44">
        <v>0</v>
      </c>
      <c r="H7" s="44">
        <v>6</v>
      </c>
      <c r="I7" s="44">
        <v>6</v>
      </c>
      <c r="J7" s="44">
        <v>0</v>
      </c>
      <c r="K7" s="44">
        <v>0</v>
      </c>
      <c r="L7" s="44">
        <v>21</v>
      </c>
      <c r="M7" s="44">
        <v>21</v>
      </c>
      <c r="N7" s="44">
        <v>13</v>
      </c>
      <c r="O7" s="44">
        <v>8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</row>
    <row r="8" spans="1:21" ht="15">
      <c r="A8" s="44" t="s">
        <v>23</v>
      </c>
      <c r="B8" s="44" t="s">
        <v>24</v>
      </c>
      <c r="C8" s="44">
        <v>5784</v>
      </c>
      <c r="D8" s="44">
        <v>4563</v>
      </c>
      <c r="E8" s="44">
        <v>4539</v>
      </c>
      <c r="F8" s="44">
        <v>24</v>
      </c>
      <c r="G8" s="44">
        <v>0</v>
      </c>
      <c r="H8" s="44">
        <v>24</v>
      </c>
      <c r="I8" s="44">
        <v>23</v>
      </c>
      <c r="J8" s="44">
        <v>0</v>
      </c>
      <c r="K8" s="44">
        <v>1</v>
      </c>
      <c r="L8" s="44">
        <v>24</v>
      </c>
      <c r="M8" s="44">
        <v>24</v>
      </c>
      <c r="N8" s="44">
        <v>18</v>
      </c>
      <c r="O8" s="44">
        <v>5</v>
      </c>
      <c r="P8" s="44">
        <v>1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</row>
    <row r="9" spans="1:21" ht="15">
      <c r="A9" s="44" t="s">
        <v>25</v>
      </c>
      <c r="B9" s="44" t="s">
        <v>26</v>
      </c>
      <c r="C9" s="44">
        <v>6324</v>
      </c>
      <c r="D9" s="44">
        <v>4930</v>
      </c>
      <c r="E9" s="44">
        <v>4910</v>
      </c>
      <c r="F9" s="44">
        <v>20</v>
      </c>
      <c r="G9" s="44">
        <v>0</v>
      </c>
      <c r="H9" s="44">
        <v>20</v>
      </c>
      <c r="I9" s="44">
        <v>16</v>
      </c>
      <c r="J9" s="44">
        <v>0</v>
      </c>
      <c r="K9" s="44">
        <v>4</v>
      </c>
      <c r="L9" s="44">
        <v>18</v>
      </c>
      <c r="M9" s="44">
        <v>18</v>
      </c>
      <c r="N9" s="44">
        <v>5</v>
      </c>
      <c r="O9" s="44">
        <v>9</v>
      </c>
      <c r="P9" s="44">
        <v>4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</row>
    <row r="10" spans="1:21" ht="15">
      <c r="A10" s="44" t="s">
        <v>27</v>
      </c>
      <c r="B10" s="44" t="s">
        <v>28</v>
      </c>
      <c r="C10" s="44">
        <v>7553</v>
      </c>
      <c r="D10" s="44">
        <v>5866</v>
      </c>
      <c r="E10" s="44">
        <v>5852</v>
      </c>
      <c r="F10" s="44">
        <v>14</v>
      </c>
      <c r="G10" s="44">
        <v>0</v>
      </c>
      <c r="H10" s="44">
        <v>14</v>
      </c>
      <c r="I10" s="44">
        <v>13</v>
      </c>
      <c r="J10" s="44">
        <v>0</v>
      </c>
      <c r="K10" s="44">
        <v>1</v>
      </c>
      <c r="L10" s="44">
        <v>25</v>
      </c>
      <c r="M10" s="44">
        <v>25</v>
      </c>
      <c r="N10" s="44">
        <v>8</v>
      </c>
      <c r="O10" s="44">
        <v>16</v>
      </c>
      <c r="P10" s="44">
        <v>1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</row>
    <row r="11" spans="1:21" s="29" customFormat="1" ht="29.25" customHeight="1" outlineLevel="2">
      <c r="A11" s="25">
        <v>300200</v>
      </c>
      <c r="B11" s="26" t="s">
        <v>117</v>
      </c>
      <c r="C11" s="27">
        <f aca="true" t="shared" si="1" ref="C11:T11">SUM(C12:C19)</f>
        <v>87234</v>
      </c>
      <c r="D11" s="27">
        <f t="shared" si="1"/>
        <v>69367</v>
      </c>
      <c r="E11" s="27">
        <f t="shared" si="1"/>
        <v>69141</v>
      </c>
      <c r="F11" s="27">
        <f t="shared" si="1"/>
        <v>226</v>
      </c>
      <c r="G11" s="27">
        <f t="shared" si="1"/>
        <v>0</v>
      </c>
      <c r="H11" s="27">
        <f t="shared" si="1"/>
        <v>226</v>
      </c>
      <c r="I11" s="27">
        <f t="shared" si="1"/>
        <v>177</v>
      </c>
      <c r="J11" s="27">
        <f t="shared" si="1"/>
        <v>7</v>
      </c>
      <c r="K11" s="27">
        <f t="shared" si="1"/>
        <v>42</v>
      </c>
      <c r="L11" s="27">
        <f t="shared" si="1"/>
        <v>439</v>
      </c>
      <c r="M11" s="27">
        <f t="shared" si="1"/>
        <v>439</v>
      </c>
      <c r="N11" s="27">
        <f t="shared" si="1"/>
        <v>248</v>
      </c>
      <c r="O11" s="27">
        <f t="shared" si="1"/>
        <v>149</v>
      </c>
      <c r="P11" s="27">
        <f t="shared" si="1"/>
        <v>42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0</v>
      </c>
      <c r="U11" s="28"/>
    </row>
    <row r="12" spans="1:21" ht="15">
      <c r="A12" s="44" t="s">
        <v>29</v>
      </c>
      <c r="B12" s="44" t="s">
        <v>30</v>
      </c>
      <c r="C12" s="44">
        <v>11123</v>
      </c>
      <c r="D12" s="44">
        <v>9148</v>
      </c>
      <c r="E12" s="44">
        <v>9119</v>
      </c>
      <c r="F12" s="44">
        <v>29</v>
      </c>
      <c r="G12" s="44">
        <v>0</v>
      </c>
      <c r="H12" s="44">
        <v>29</v>
      </c>
      <c r="I12" s="44">
        <v>25</v>
      </c>
      <c r="J12" s="44">
        <v>2</v>
      </c>
      <c r="K12" s="44">
        <v>2</v>
      </c>
      <c r="L12" s="44">
        <v>32</v>
      </c>
      <c r="M12" s="44">
        <v>32</v>
      </c>
      <c r="N12" s="44">
        <v>9</v>
      </c>
      <c r="O12" s="44">
        <v>21</v>
      </c>
      <c r="P12" s="44">
        <v>2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</row>
    <row r="13" spans="1:21" ht="15">
      <c r="A13" s="44" t="s">
        <v>31</v>
      </c>
      <c r="B13" s="44" t="s">
        <v>32</v>
      </c>
      <c r="C13" s="44">
        <v>11175</v>
      </c>
      <c r="D13" s="44">
        <v>8739</v>
      </c>
      <c r="E13" s="44">
        <v>8712</v>
      </c>
      <c r="F13" s="44">
        <v>27</v>
      </c>
      <c r="G13" s="44">
        <v>0</v>
      </c>
      <c r="H13" s="44">
        <v>27</v>
      </c>
      <c r="I13" s="44">
        <v>21</v>
      </c>
      <c r="J13" s="44">
        <v>0</v>
      </c>
      <c r="K13" s="44">
        <v>6</v>
      </c>
      <c r="L13" s="44">
        <v>81</v>
      </c>
      <c r="M13" s="44">
        <v>81</v>
      </c>
      <c r="N13" s="44">
        <v>52</v>
      </c>
      <c r="O13" s="44">
        <v>23</v>
      </c>
      <c r="P13" s="44">
        <v>6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</row>
    <row r="14" spans="1:21" ht="15">
      <c r="A14" s="44" t="s">
        <v>33</v>
      </c>
      <c r="B14" s="44" t="s">
        <v>34</v>
      </c>
      <c r="C14" s="44">
        <v>5967</v>
      </c>
      <c r="D14" s="44">
        <v>4716</v>
      </c>
      <c r="E14" s="44">
        <v>4695</v>
      </c>
      <c r="F14" s="44">
        <v>21</v>
      </c>
      <c r="G14" s="44">
        <v>0</v>
      </c>
      <c r="H14" s="44">
        <v>21</v>
      </c>
      <c r="I14" s="44">
        <v>17</v>
      </c>
      <c r="J14" s="44">
        <v>0</v>
      </c>
      <c r="K14" s="44">
        <v>4</v>
      </c>
      <c r="L14" s="44">
        <v>19</v>
      </c>
      <c r="M14" s="44">
        <v>19</v>
      </c>
      <c r="N14" s="44">
        <v>4</v>
      </c>
      <c r="O14" s="44">
        <v>11</v>
      </c>
      <c r="P14" s="44">
        <v>4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</row>
    <row r="15" spans="1:21" ht="15">
      <c r="A15" s="44" t="s">
        <v>35</v>
      </c>
      <c r="B15" s="44" t="s">
        <v>36</v>
      </c>
      <c r="C15" s="44">
        <v>8765</v>
      </c>
      <c r="D15" s="44">
        <v>7066</v>
      </c>
      <c r="E15" s="44">
        <v>7043</v>
      </c>
      <c r="F15" s="44">
        <v>23</v>
      </c>
      <c r="G15" s="44">
        <v>0</v>
      </c>
      <c r="H15" s="44">
        <v>23</v>
      </c>
      <c r="I15" s="44">
        <v>22</v>
      </c>
      <c r="J15" s="44">
        <v>1</v>
      </c>
      <c r="K15" s="44">
        <v>0</v>
      </c>
      <c r="L15" s="44">
        <v>26</v>
      </c>
      <c r="M15" s="44">
        <v>26</v>
      </c>
      <c r="N15" s="44">
        <v>7</v>
      </c>
      <c r="O15" s="44">
        <v>19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</row>
    <row r="16" spans="1:21" ht="15">
      <c r="A16" s="44" t="s">
        <v>37</v>
      </c>
      <c r="B16" s="44" t="s">
        <v>38</v>
      </c>
      <c r="C16" s="44">
        <v>7346</v>
      </c>
      <c r="D16" s="44">
        <v>5732</v>
      </c>
      <c r="E16" s="44">
        <v>5707</v>
      </c>
      <c r="F16" s="44">
        <v>25</v>
      </c>
      <c r="G16" s="44">
        <v>0</v>
      </c>
      <c r="H16" s="44">
        <v>25</v>
      </c>
      <c r="I16" s="44">
        <v>18</v>
      </c>
      <c r="J16" s="44">
        <v>1</v>
      </c>
      <c r="K16" s="44">
        <v>6</v>
      </c>
      <c r="L16" s="44">
        <v>25</v>
      </c>
      <c r="M16" s="44">
        <v>25</v>
      </c>
      <c r="N16" s="44">
        <v>5</v>
      </c>
      <c r="O16" s="44">
        <v>14</v>
      </c>
      <c r="P16" s="44">
        <v>6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</row>
    <row r="17" spans="1:21" ht="15">
      <c r="A17" s="44" t="s">
        <v>39</v>
      </c>
      <c r="B17" s="44" t="s">
        <v>40</v>
      </c>
      <c r="C17" s="44">
        <v>6266</v>
      </c>
      <c r="D17" s="44">
        <v>4867</v>
      </c>
      <c r="E17" s="44">
        <v>4857</v>
      </c>
      <c r="F17" s="44">
        <v>10</v>
      </c>
      <c r="G17" s="44">
        <v>0</v>
      </c>
      <c r="H17" s="44">
        <v>10</v>
      </c>
      <c r="I17" s="44">
        <v>10</v>
      </c>
      <c r="J17" s="44">
        <v>0</v>
      </c>
      <c r="K17" s="44">
        <v>0</v>
      </c>
      <c r="L17" s="44">
        <v>20</v>
      </c>
      <c r="M17" s="44">
        <v>20</v>
      </c>
      <c r="N17" s="44">
        <v>12</v>
      </c>
      <c r="O17" s="44">
        <v>8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</row>
    <row r="18" spans="1:21" ht="15">
      <c r="A18" s="44" t="s">
        <v>41</v>
      </c>
      <c r="B18" s="44" t="s">
        <v>42</v>
      </c>
      <c r="C18" s="44">
        <v>24039</v>
      </c>
      <c r="D18" s="44">
        <v>19099</v>
      </c>
      <c r="E18" s="44">
        <v>19033</v>
      </c>
      <c r="F18" s="44">
        <v>66</v>
      </c>
      <c r="G18" s="44">
        <v>0</v>
      </c>
      <c r="H18" s="44">
        <v>66</v>
      </c>
      <c r="I18" s="44">
        <v>44</v>
      </c>
      <c r="J18" s="44">
        <v>3</v>
      </c>
      <c r="K18" s="44">
        <v>19</v>
      </c>
      <c r="L18" s="44">
        <v>159</v>
      </c>
      <c r="M18" s="44">
        <v>159</v>
      </c>
      <c r="N18" s="44">
        <v>104</v>
      </c>
      <c r="O18" s="44">
        <v>36</v>
      </c>
      <c r="P18" s="44">
        <v>19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</row>
    <row r="19" spans="1:21" ht="15">
      <c r="A19" s="44" t="s">
        <v>43</v>
      </c>
      <c r="B19" s="44" t="s">
        <v>44</v>
      </c>
      <c r="C19" s="44">
        <v>12553</v>
      </c>
      <c r="D19" s="44">
        <v>10000</v>
      </c>
      <c r="E19" s="44">
        <v>9975</v>
      </c>
      <c r="F19" s="44">
        <v>25</v>
      </c>
      <c r="G19" s="44">
        <v>0</v>
      </c>
      <c r="H19" s="44">
        <v>25</v>
      </c>
      <c r="I19" s="44">
        <v>20</v>
      </c>
      <c r="J19" s="44">
        <v>0</v>
      </c>
      <c r="K19" s="44">
        <v>5</v>
      </c>
      <c r="L19" s="44">
        <v>77</v>
      </c>
      <c r="M19" s="44">
        <v>77</v>
      </c>
      <c r="N19" s="44">
        <v>55</v>
      </c>
      <c r="O19" s="44">
        <v>17</v>
      </c>
      <c r="P19" s="44">
        <v>5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</row>
    <row r="20" spans="1:21" s="29" customFormat="1" ht="18.75" customHeight="1" outlineLevel="2">
      <c r="A20" s="25">
        <v>301600</v>
      </c>
      <c r="B20" s="26" t="s">
        <v>118</v>
      </c>
      <c r="C20" s="27">
        <f aca="true" t="shared" si="2" ref="C20:T20">SUM(C21:C23)</f>
        <v>57801</v>
      </c>
      <c r="D20" s="27">
        <f t="shared" si="2"/>
        <v>45523</v>
      </c>
      <c r="E20" s="27">
        <f t="shared" si="2"/>
        <v>45361</v>
      </c>
      <c r="F20" s="27">
        <f t="shared" si="2"/>
        <v>162</v>
      </c>
      <c r="G20" s="27">
        <f t="shared" si="2"/>
        <v>0</v>
      </c>
      <c r="H20" s="27">
        <f t="shared" si="2"/>
        <v>162</v>
      </c>
      <c r="I20" s="27">
        <f t="shared" si="2"/>
        <v>127</v>
      </c>
      <c r="J20" s="27">
        <f t="shared" si="2"/>
        <v>0</v>
      </c>
      <c r="K20" s="27">
        <f t="shared" si="2"/>
        <v>35</v>
      </c>
      <c r="L20" s="27">
        <f t="shared" si="2"/>
        <v>184</v>
      </c>
      <c r="M20" s="27">
        <f t="shared" si="2"/>
        <v>184</v>
      </c>
      <c r="N20" s="27">
        <f t="shared" si="2"/>
        <v>71</v>
      </c>
      <c r="O20" s="27">
        <f t="shared" si="2"/>
        <v>78</v>
      </c>
      <c r="P20" s="27">
        <f t="shared" si="2"/>
        <v>35</v>
      </c>
      <c r="Q20" s="27">
        <f t="shared" si="2"/>
        <v>0</v>
      </c>
      <c r="R20" s="27">
        <f t="shared" si="2"/>
        <v>0</v>
      </c>
      <c r="S20" s="27">
        <f t="shared" si="2"/>
        <v>0</v>
      </c>
      <c r="T20" s="27">
        <f t="shared" si="2"/>
        <v>0</v>
      </c>
      <c r="U20" s="28"/>
    </row>
    <row r="21" spans="1:21" ht="15">
      <c r="A21" s="44" t="s">
        <v>45</v>
      </c>
      <c r="B21" s="44" t="s">
        <v>46</v>
      </c>
      <c r="C21" s="44">
        <v>32794</v>
      </c>
      <c r="D21" s="44">
        <v>26015</v>
      </c>
      <c r="E21" s="44">
        <v>25913</v>
      </c>
      <c r="F21" s="44">
        <v>102</v>
      </c>
      <c r="G21" s="44">
        <v>0</v>
      </c>
      <c r="H21" s="44">
        <v>102</v>
      </c>
      <c r="I21" s="44">
        <v>74</v>
      </c>
      <c r="J21" s="44">
        <v>0</v>
      </c>
      <c r="K21" s="44">
        <v>28</v>
      </c>
      <c r="L21" s="44">
        <v>114</v>
      </c>
      <c r="M21" s="44">
        <v>114</v>
      </c>
      <c r="N21" s="44">
        <v>43</v>
      </c>
      <c r="O21" s="44">
        <v>43</v>
      </c>
      <c r="P21" s="44">
        <v>28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</row>
    <row r="22" spans="1:21" ht="15">
      <c r="A22" s="44" t="s">
        <v>47</v>
      </c>
      <c r="B22" s="44" t="s">
        <v>48</v>
      </c>
      <c r="C22" s="44">
        <v>17677</v>
      </c>
      <c r="D22" s="44">
        <v>13837</v>
      </c>
      <c r="E22" s="44">
        <v>13795</v>
      </c>
      <c r="F22" s="44">
        <v>42</v>
      </c>
      <c r="G22" s="44">
        <v>0</v>
      </c>
      <c r="H22" s="44">
        <v>42</v>
      </c>
      <c r="I22" s="44">
        <v>36</v>
      </c>
      <c r="J22" s="44">
        <v>0</v>
      </c>
      <c r="K22" s="44">
        <v>6</v>
      </c>
      <c r="L22" s="44">
        <v>51</v>
      </c>
      <c r="M22" s="44">
        <v>51</v>
      </c>
      <c r="N22" s="44">
        <v>18</v>
      </c>
      <c r="O22" s="44">
        <v>27</v>
      </c>
      <c r="P22" s="44">
        <v>6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</row>
    <row r="23" spans="1:21" ht="15">
      <c r="A23" s="44" t="s">
        <v>49</v>
      </c>
      <c r="B23" s="44" t="s">
        <v>50</v>
      </c>
      <c r="C23" s="44">
        <v>7330</v>
      </c>
      <c r="D23" s="44">
        <v>5671</v>
      </c>
      <c r="E23" s="44">
        <v>5653</v>
      </c>
      <c r="F23" s="44">
        <v>18</v>
      </c>
      <c r="G23" s="44">
        <v>0</v>
      </c>
      <c r="H23" s="44">
        <v>18</v>
      </c>
      <c r="I23" s="44">
        <v>17</v>
      </c>
      <c r="J23" s="44">
        <v>0</v>
      </c>
      <c r="K23" s="44">
        <v>1</v>
      </c>
      <c r="L23" s="44">
        <v>19</v>
      </c>
      <c r="M23" s="44">
        <v>19</v>
      </c>
      <c r="N23" s="44">
        <v>10</v>
      </c>
      <c r="O23" s="44">
        <v>8</v>
      </c>
      <c r="P23" s="44">
        <v>1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</row>
    <row r="24" spans="1:21" s="29" customFormat="1" ht="16.5" customHeight="1" outlineLevel="2">
      <c r="A24" s="25">
        <v>301900</v>
      </c>
      <c r="B24" s="26" t="s">
        <v>119</v>
      </c>
      <c r="C24" s="27">
        <f aca="true" t="shared" si="3" ref="C24:T24">SUM(C25:C33)</f>
        <v>135430</v>
      </c>
      <c r="D24" s="27">
        <f t="shared" si="3"/>
        <v>108816</v>
      </c>
      <c r="E24" s="27">
        <f t="shared" si="3"/>
        <v>108485</v>
      </c>
      <c r="F24" s="27">
        <f t="shared" si="3"/>
        <v>331</v>
      </c>
      <c r="G24" s="27">
        <f t="shared" si="3"/>
        <v>0</v>
      </c>
      <c r="H24" s="27">
        <f t="shared" si="3"/>
        <v>331</v>
      </c>
      <c r="I24" s="27">
        <f t="shared" si="3"/>
        <v>218</v>
      </c>
      <c r="J24" s="27">
        <f t="shared" si="3"/>
        <v>1</v>
      </c>
      <c r="K24" s="27">
        <f t="shared" si="3"/>
        <v>112</v>
      </c>
      <c r="L24" s="27">
        <f t="shared" si="3"/>
        <v>811</v>
      </c>
      <c r="M24" s="27">
        <f t="shared" si="3"/>
        <v>811</v>
      </c>
      <c r="N24" s="27">
        <f t="shared" si="3"/>
        <v>409</v>
      </c>
      <c r="O24" s="27">
        <f t="shared" si="3"/>
        <v>290</v>
      </c>
      <c r="P24" s="27">
        <f t="shared" si="3"/>
        <v>112</v>
      </c>
      <c r="Q24" s="27">
        <f t="shared" si="3"/>
        <v>0</v>
      </c>
      <c r="R24" s="27">
        <f t="shared" si="3"/>
        <v>0</v>
      </c>
      <c r="S24" s="27">
        <f t="shared" si="3"/>
        <v>0</v>
      </c>
      <c r="T24" s="27">
        <f t="shared" si="3"/>
        <v>0</v>
      </c>
      <c r="U24" s="28"/>
    </row>
    <row r="25" spans="1:21" ht="15">
      <c r="A25" s="44" t="s">
        <v>51</v>
      </c>
      <c r="B25" s="44" t="s">
        <v>52</v>
      </c>
      <c r="C25" s="44">
        <v>71890</v>
      </c>
      <c r="D25" s="44">
        <v>58973</v>
      </c>
      <c r="E25" s="44">
        <v>58814</v>
      </c>
      <c r="F25" s="44">
        <v>159</v>
      </c>
      <c r="G25" s="44">
        <v>0</v>
      </c>
      <c r="H25" s="44">
        <v>159</v>
      </c>
      <c r="I25" s="44">
        <v>79</v>
      </c>
      <c r="J25" s="44">
        <v>0</v>
      </c>
      <c r="K25" s="44">
        <v>80</v>
      </c>
      <c r="L25" s="44">
        <v>394</v>
      </c>
      <c r="M25" s="44">
        <v>394</v>
      </c>
      <c r="N25" s="44">
        <v>116</v>
      </c>
      <c r="O25" s="44">
        <v>198</v>
      </c>
      <c r="P25" s="44">
        <v>80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</row>
    <row r="26" spans="1:21" ht="15">
      <c r="A26" s="44" t="s">
        <v>53</v>
      </c>
      <c r="B26" s="44" t="s">
        <v>54</v>
      </c>
      <c r="C26" s="44">
        <v>4907</v>
      </c>
      <c r="D26" s="44">
        <v>3815</v>
      </c>
      <c r="E26" s="44">
        <v>3809</v>
      </c>
      <c r="F26" s="44">
        <v>6</v>
      </c>
      <c r="G26" s="44">
        <v>0</v>
      </c>
      <c r="H26" s="44">
        <v>6</v>
      </c>
      <c r="I26" s="44">
        <v>4</v>
      </c>
      <c r="J26" s="44">
        <v>0</v>
      </c>
      <c r="K26" s="44">
        <v>2</v>
      </c>
      <c r="L26" s="44">
        <v>14</v>
      </c>
      <c r="M26" s="44">
        <v>14</v>
      </c>
      <c r="N26" s="44">
        <v>8</v>
      </c>
      <c r="O26" s="44">
        <v>4</v>
      </c>
      <c r="P26" s="44">
        <v>2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</row>
    <row r="27" spans="1:21" ht="15">
      <c r="A27" s="44" t="s">
        <v>55</v>
      </c>
      <c r="B27" s="44" t="s">
        <v>56</v>
      </c>
      <c r="C27" s="44">
        <v>7757</v>
      </c>
      <c r="D27" s="44">
        <v>6137</v>
      </c>
      <c r="E27" s="44">
        <v>6084</v>
      </c>
      <c r="F27" s="44">
        <v>53</v>
      </c>
      <c r="G27" s="44">
        <v>0</v>
      </c>
      <c r="H27" s="44">
        <v>53</v>
      </c>
      <c r="I27" s="44">
        <v>46</v>
      </c>
      <c r="J27" s="44">
        <v>1</v>
      </c>
      <c r="K27" s="44">
        <v>6</v>
      </c>
      <c r="L27" s="44">
        <v>63</v>
      </c>
      <c r="M27" s="44">
        <v>63</v>
      </c>
      <c r="N27" s="44">
        <v>48</v>
      </c>
      <c r="O27" s="44">
        <v>9</v>
      </c>
      <c r="P27" s="44">
        <v>6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</row>
    <row r="28" spans="1:21" ht="15">
      <c r="A28" s="44" t="s">
        <v>57</v>
      </c>
      <c r="B28" s="44" t="s">
        <v>58</v>
      </c>
      <c r="C28" s="44">
        <v>9856</v>
      </c>
      <c r="D28" s="44">
        <v>7621</v>
      </c>
      <c r="E28" s="44">
        <v>7613</v>
      </c>
      <c r="F28" s="44">
        <v>8</v>
      </c>
      <c r="G28" s="44">
        <v>0</v>
      </c>
      <c r="H28" s="44">
        <v>8</v>
      </c>
      <c r="I28" s="44">
        <v>8</v>
      </c>
      <c r="J28" s="44">
        <v>0</v>
      </c>
      <c r="K28" s="44">
        <v>0</v>
      </c>
      <c r="L28" s="44">
        <v>167</v>
      </c>
      <c r="M28" s="44">
        <v>167</v>
      </c>
      <c r="N28" s="44">
        <v>149</v>
      </c>
      <c r="O28" s="44">
        <v>18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</row>
    <row r="29" spans="1:21" ht="15">
      <c r="A29" s="44" t="s">
        <v>59</v>
      </c>
      <c r="B29" s="44" t="s">
        <v>60</v>
      </c>
      <c r="C29" s="44">
        <v>3253</v>
      </c>
      <c r="D29" s="44">
        <v>2583</v>
      </c>
      <c r="E29" s="44">
        <v>2564</v>
      </c>
      <c r="F29" s="44">
        <v>19</v>
      </c>
      <c r="G29" s="44">
        <v>0</v>
      </c>
      <c r="H29" s="44">
        <v>19</v>
      </c>
      <c r="I29" s="44">
        <v>19</v>
      </c>
      <c r="J29" s="44">
        <v>0</v>
      </c>
      <c r="K29" s="44">
        <v>0</v>
      </c>
      <c r="L29" s="44">
        <v>7</v>
      </c>
      <c r="M29" s="44">
        <v>7</v>
      </c>
      <c r="N29" s="44">
        <v>2</v>
      </c>
      <c r="O29" s="44">
        <v>5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</row>
    <row r="30" spans="1:21" ht="15">
      <c r="A30" s="44" t="s">
        <v>61</v>
      </c>
      <c r="B30" s="44" t="s">
        <v>62</v>
      </c>
      <c r="C30" s="44">
        <v>8637</v>
      </c>
      <c r="D30" s="44">
        <v>6676</v>
      </c>
      <c r="E30" s="44">
        <v>6647</v>
      </c>
      <c r="F30" s="44">
        <v>29</v>
      </c>
      <c r="G30" s="44">
        <v>0</v>
      </c>
      <c r="H30" s="44">
        <v>29</v>
      </c>
      <c r="I30" s="44">
        <v>24</v>
      </c>
      <c r="J30" s="44">
        <v>0</v>
      </c>
      <c r="K30" s="44">
        <v>5</v>
      </c>
      <c r="L30" s="44">
        <v>35</v>
      </c>
      <c r="M30" s="44">
        <v>35</v>
      </c>
      <c r="N30" s="44">
        <v>14</v>
      </c>
      <c r="O30" s="44">
        <v>16</v>
      </c>
      <c r="P30" s="44">
        <v>5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</row>
    <row r="31" spans="1:21" ht="15">
      <c r="A31" s="44" t="s">
        <v>63</v>
      </c>
      <c r="B31" s="44" t="s">
        <v>64</v>
      </c>
      <c r="C31" s="44">
        <v>8047</v>
      </c>
      <c r="D31" s="44">
        <v>6470</v>
      </c>
      <c r="E31" s="44">
        <v>6453</v>
      </c>
      <c r="F31" s="44">
        <v>17</v>
      </c>
      <c r="G31" s="44">
        <v>0</v>
      </c>
      <c r="H31" s="44">
        <v>17</v>
      </c>
      <c r="I31" s="44">
        <v>12</v>
      </c>
      <c r="J31" s="44">
        <v>0</v>
      </c>
      <c r="K31" s="44">
        <v>5</v>
      </c>
      <c r="L31" s="44">
        <v>32</v>
      </c>
      <c r="M31" s="44">
        <v>32</v>
      </c>
      <c r="N31" s="44">
        <v>14</v>
      </c>
      <c r="O31" s="44">
        <v>13</v>
      </c>
      <c r="P31" s="44">
        <v>5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</row>
    <row r="32" spans="1:21" ht="15">
      <c r="A32" s="44" t="s">
        <v>65</v>
      </c>
      <c r="B32" s="44" t="s">
        <v>66</v>
      </c>
      <c r="C32" s="44">
        <v>14205</v>
      </c>
      <c r="D32" s="44">
        <v>11167</v>
      </c>
      <c r="E32" s="44">
        <v>11143</v>
      </c>
      <c r="F32" s="44">
        <v>24</v>
      </c>
      <c r="G32" s="44">
        <v>0</v>
      </c>
      <c r="H32" s="44">
        <v>24</v>
      </c>
      <c r="I32" s="44">
        <v>18</v>
      </c>
      <c r="J32" s="44">
        <v>0</v>
      </c>
      <c r="K32" s="44">
        <v>6</v>
      </c>
      <c r="L32" s="44">
        <v>67</v>
      </c>
      <c r="M32" s="44">
        <v>67</v>
      </c>
      <c r="N32" s="44">
        <v>46</v>
      </c>
      <c r="O32" s="44">
        <v>15</v>
      </c>
      <c r="P32" s="44">
        <v>6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</row>
    <row r="33" spans="1:21" ht="15">
      <c r="A33" s="44" t="s">
        <v>67</v>
      </c>
      <c r="B33" s="44" t="s">
        <v>68</v>
      </c>
      <c r="C33" s="44">
        <v>6878</v>
      </c>
      <c r="D33" s="44">
        <v>5374</v>
      </c>
      <c r="E33" s="44">
        <v>5358</v>
      </c>
      <c r="F33" s="44">
        <v>16</v>
      </c>
      <c r="G33" s="44">
        <v>0</v>
      </c>
      <c r="H33" s="44">
        <v>16</v>
      </c>
      <c r="I33" s="44">
        <v>8</v>
      </c>
      <c r="J33" s="44">
        <v>0</v>
      </c>
      <c r="K33" s="44">
        <v>8</v>
      </c>
      <c r="L33" s="44">
        <v>32</v>
      </c>
      <c r="M33" s="44">
        <v>32</v>
      </c>
      <c r="N33" s="44">
        <v>12</v>
      </c>
      <c r="O33" s="44">
        <v>12</v>
      </c>
      <c r="P33" s="44">
        <v>8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</row>
    <row r="34" spans="1:21" s="32" customFormat="1" ht="23.25" customHeight="1" outlineLevel="2">
      <c r="A34" s="21">
        <v>302400</v>
      </c>
      <c r="B34" s="30" t="s">
        <v>120</v>
      </c>
      <c r="C34" s="22">
        <f aca="true" t="shared" si="4" ref="C34:T34">SUM(C35:C42)</f>
        <v>87870</v>
      </c>
      <c r="D34" s="22">
        <f t="shared" si="4"/>
        <v>70175</v>
      </c>
      <c r="E34" s="22">
        <f t="shared" si="4"/>
        <v>69866</v>
      </c>
      <c r="F34" s="22">
        <f t="shared" si="4"/>
        <v>309</v>
      </c>
      <c r="G34" s="22">
        <f t="shared" si="4"/>
        <v>2</v>
      </c>
      <c r="H34" s="22">
        <f t="shared" si="4"/>
        <v>307</v>
      </c>
      <c r="I34" s="22">
        <f t="shared" si="4"/>
        <v>279</v>
      </c>
      <c r="J34" s="22">
        <f t="shared" si="4"/>
        <v>0</v>
      </c>
      <c r="K34" s="22">
        <f t="shared" si="4"/>
        <v>28</v>
      </c>
      <c r="L34" s="22">
        <f t="shared" si="4"/>
        <v>396</v>
      </c>
      <c r="M34" s="22">
        <f t="shared" si="4"/>
        <v>396</v>
      </c>
      <c r="N34" s="22">
        <f t="shared" si="4"/>
        <v>216</v>
      </c>
      <c r="O34" s="22">
        <f t="shared" si="4"/>
        <v>152</v>
      </c>
      <c r="P34" s="22">
        <f t="shared" si="4"/>
        <v>28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31"/>
    </row>
    <row r="35" spans="1:21" ht="15">
      <c r="A35" s="44" t="s">
        <v>69</v>
      </c>
      <c r="B35" s="44" t="s">
        <v>70</v>
      </c>
      <c r="C35" s="44">
        <v>2375</v>
      </c>
      <c r="D35" s="44">
        <v>1897</v>
      </c>
      <c r="E35" s="44">
        <v>1888</v>
      </c>
      <c r="F35" s="44">
        <v>9</v>
      </c>
      <c r="G35" s="44">
        <v>0</v>
      </c>
      <c r="H35" s="44">
        <v>9</v>
      </c>
      <c r="I35" s="44">
        <v>9</v>
      </c>
      <c r="J35" s="44">
        <v>0</v>
      </c>
      <c r="K35" s="44">
        <v>0</v>
      </c>
      <c r="L35" s="44">
        <v>6</v>
      </c>
      <c r="M35" s="44">
        <v>6</v>
      </c>
      <c r="N35" s="44">
        <v>3</v>
      </c>
      <c r="O35" s="44">
        <v>3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</row>
    <row r="36" spans="1:21" ht="15">
      <c r="A36" s="44" t="s">
        <v>71</v>
      </c>
      <c r="B36" s="44" t="s">
        <v>72</v>
      </c>
      <c r="C36" s="44">
        <v>8675</v>
      </c>
      <c r="D36" s="44">
        <v>6780</v>
      </c>
      <c r="E36" s="44">
        <v>6745</v>
      </c>
      <c r="F36" s="44">
        <v>35</v>
      </c>
      <c r="G36" s="44">
        <v>0</v>
      </c>
      <c r="H36" s="44">
        <v>35</v>
      </c>
      <c r="I36" s="44">
        <v>35</v>
      </c>
      <c r="J36" s="44">
        <v>0</v>
      </c>
      <c r="K36" s="44">
        <v>0</v>
      </c>
      <c r="L36" s="44">
        <v>28</v>
      </c>
      <c r="M36" s="44">
        <v>28</v>
      </c>
      <c r="N36" s="44">
        <v>21</v>
      </c>
      <c r="O36" s="44">
        <v>7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</row>
    <row r="37" spans="1:21" ht="15">
      <c r="A37" s="44" t="s">
        <v>73</v>
      </c>
      <c r="B37" s="44" t="s">
        <v>74</v>
      </c>
      <c r="C37" s="44">
        <v>7778</v>
      </c>
      <c r="D37" s="44">
        <v>6089</v>
      </c>
      <c r="E37" s="44">
        <v>6036</v>
      </c>
      <c r="F37" s="44">
        <v>53</v>
      </c>
      <c r="G37" s="44">
        <v>0</v>
      </c>
      <c r="H37" s="44">
        <v>53</v>
      </c>
      <c r="I37" s="44">
        <v>48</v>
      </c>
      <c r="J37" s="44">
        <v>0</v>
      </c>
      <c r="K37" s="44">
        <v>5</v>
      </c>
      <c r="L37" s="44">
        <v>27</v>
      </c>
      <c r="M37" s="44">
        <v>27</v>
      </c>
      <c r="N37" s="44">
        <v>13</v>
      </c>
      <c r="O37" s="44">
        <v>9</v>
      </c>
      <c r="P37" s="44">
        <v>5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</row>
    <row r="38" spans="1:21" ht="15">
      <c r="A38" s="44" t="s">
        <v>75</v>
      </c>
      <c r="B38" s="44" t="s">
        <v>76</v>
      </c>
      <c r="C38" s="44">
        <v>4352</v>
      </c>
      <c r="D38" s="44">
        <v>3441</v>
      </c>
      <c r="E38" s="44">
        <v>3412</v>
      </c>
      <c r="F38" s="44">
        <v>29</v>
      </c>
      <c r="G38" s="44">
        <v>1</v>
      </c>
      <c r="H38" s="44">
        <v>28</v>
      </c>
      <c r="I38" s="44">
        <v>26</v>
      </c>
      <c r="J38" s="44">
        <v>0</v>
      </c>
      <c r="K38" s="44">
        <v>2</v>
      </c>
      <c r="L38" s="44">
        <v>10</v>
      </c>
      <c r="M38" s="44">
        <v>10</v>
      </c>
      <c r="N38" s="44">
        <v>4</v>
      </c>
      <c r="O38" s="44">
        <v>4</v>
      </c>
      <c r="P38" s="44">
        <v>2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</row>
    <row r="39" spans="1:21" ht="15">
      <c r="A39" s="44" t="s">
        <v>77</v>
      </c>
      <c r="B39" s="44" t="s">
        <v>78</v>
      </c>
      <c r="C39" s="44">
        <v>4954</v>
      </c>
      <c r="D39" s="44">
        <v>3909</v>
      </c>
      <c r="E39" s="44">
        <v>3896</v>
      </c>
      <c r="F39" s="44">
        <v>13</v>
      </c>
      <c r="G39" s="44">
        <v>0</v>
      </c>
      <c r="H39" s="44">
        <v>13</v>
      </c>
      <c r="I39" s="44">
        <v>13</v>
      </c>
      <c r="J39" s="44">
        <v>0</v>
      </c>
      <c r="K39" s="44">
        <v>0</v>
      </c>
      <c r="L39" s="44">
        <v>16</v>
      </c>
      <c r="M39" s="44">
        <v>16</v>
      </c>
      <c r="N39" s="44">
        <v>8</v>
      </c>
      <c r="O39" s="44">
        <v>8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</row>
    <row r="40" spans="1:21" ht="15">
      <c r="A40" s="44" t="s">
        <v>79</v>
      </c>
      <c r="B40" s="44" t="s">
        <v>80</v>
      </c>
      <c r="C40" s="44">
        <v>12304</v>
      </c>
      <c r="D40" s="44">
        <v>9801</v>
      </c>
      <c r="E40" s="44">
        <v>9732</v>
      </c>
      <c r="F40" s="44">
        <v>69</v>
      </c>
      <c r="G40" s="44">
        <v>1</v>
      </c>
      <c r="H40" s="44">
        <v>68</v>
      </c>
      <c r="I40" s="44">
        <v>59</v>
      </c>
      <c r="J40" s="44">
        <v>0</v>
      </c>
      <c r="K40" s="44">
        <v>9</v>
      </c>
      <c r="L40" s="44">
        <v>64</v>
      </c>
      <c r="M40" s="44">
        <v>64</v>
      </c>
      <c r="N40" s="44">
        <v>17</v>
      </c>
      <c r="O40" s="44">
        <v>38</v>
      </c>
      <c r="P40" s="44">
        <v>9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</row>
    <row r="41" spans="1:21" ht="15">
      <c r="A41" s="44" t="s">
        <v>81</v>
      </c>
      <c r="B41" s="44" t="s">
        <v>82</v>
      </c>
      <c r="C41" s="44">
        <v>28776</v>
      </c>
      <c r="D41" s="44">
        <v>23266</v>
      </c>
      <c r="E41" s="44">
        <v>23232</v>
      </c>
      <c r="F41" s="44">
        <v>34</v>
      </c>
      <c r="G41" s="44">
        <v>0</v>
      </c>
      <c r="H41" s="44">
        <v>34</v>
      </c>
      <c r="I41" s="44">
        <v>32</v>
      </c>
      <c r="J41" s="44">
        <v>0</v>
      </c>
      <c r="K41" s="44">
        <v>2</v>
      </c>
      <c r="L41" s="44">
        <v>91</v>
      </c>
      <c r="M41" s="44">
        <v>91</v>
      </c>
      <c r="N41" s="44">
        <v>42</v>
      </c>
      <c r="O41" s="44">
        <v>47</v>
      </c>
      <c r="P41" s="44">
        <v>2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</row>
    <row r="42" spans="1:21" ht="15">
      <c r="A42" s="44" t="s">
        <v>83</v>
      </c>
      <c r="B42" s="44" t="s">
        <v>84</v>
      </c>
      <c r="C42" s="44">
        <v>18656</v>
      </c>
      <c r="D42" s="44">
        <v>14992</v>
      </c>
      <c r="E42" s="44">
        <v>14925</v>
      </c>
      <c r="F42" s="44">
        <v>67</v>
      </c>
      <c r="G42" s="44">
        <v>0</v>
      </c>
      <c r="H42" s="44">
        <v>67</v>
      </c>
      <c r="I42" s="44">
        <v>57</v>
      </c>
      <c r="J42" s="44">
        <v>0</v>
      </c>
      <c r="K42" s="44">
        <v>10</v>
      </c>
      <c r="L42" s="44">
        <v>154</v>
      </c>
      <c r="M42" s="44">
        <v>154</v>
      </c>
      <c r="N42" s="44">
        <v>108</v>
      </c>
      <c r="O42" s="44">
        <v>36</v>
      </c>
      <c r="P42" s="44">
        <v>10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</row>
    <row r="43" spans="1:21" s="32" customFormat="1" ht="20.25" customHeight="1" outlineLevel="2">
      <c r="A43" s="21">
        <v>302800</v>
      </c>
      <c r="B43" s="30" t="s">
        <v>121</v>
      </c>
      <c r="C43" s="22">
        <f aca="true" t="shared" si="5" ref="C43:T43">SUM(C44:C50)</f>
        <v>69102</v>
      </c>
      <c r="D43" s="22">
        <f t="shared" si="5"/>
        <v>54519</v>
      </c>
      <c r="E43" s="22">
        <f t="shared" si="5"/>
        <v>54387</v>
      </c>
      <c r="F43" s="22">
        <f t="shared" si="5"/>
        <v>132</v>
      </c>
      <c r="G43" s="22">
        <f t="shared" si="5"/>
        <v>0</v>
      </c>
      <c r="H43" s="22">
        <f t="shared" si="5"/>
        <v>132</v>
      </c>
      <c r="I43" s="22">
        <f t="shared" si="5"/>
        <v>96</v>
      </c>
      <c r="J43" s="22">
        <f t="shared" si="5"/>
        <v>1</v>
      </c>
      <c r="K43" s="22">
        <f t="shared" si="5"/>
        <v>35</v>
      </c>
      <c r="L43" s="22">
        <f t="shared" si="5"/>
        <v>240</v>
      </c>
      <c r="M43" s="22">
        <f t="shared" si="5"/>
        <v>240</v>
      </c>
      <c r="N43" s="22">
        <f t="shared" si="5"/>
        <v>115</v>
      </c>
      <c r="O43" s="22">
        <f t="shared" si="5"/>
        <v>90</v>
      </c>
      <c r="P43" s="22">
        <f t="shared" si="5"/>
        <v>35</v>
      </c>
      <c r="Q43" s="22">
        <f t="shared" si="5"/>
        <v>0</v>
      </c>
      <c r="R43" s="22">
        <f t="shared" si="5"/>
        <v>0</v>
      </c>
      <c r="S43" s="22">
        <f t="shared" si="5"/>
        <v>0</v>
      </c>
      <c r="T43" s="22">
        <f t="shared" si="5"/>
        <v>0</v>
      </c>
      <c r="U43" s="31"/>
    </row>
    <row r="44" spans="1:21" ht="15">
      <c r="A44" s="44" t="s">
        <v>85</v>
      </c>
      <c r="B44" s="44" t="s">
        <v>86</v>
      </c>
      <c r="C44" s="44">
        <v>24568</v>
      </c>
      <c r="D44" s="44">
        <v>19945</v>
      </c>
      <c r="E44" s="44">
        <v>19887</v>
      </c>
      <c r="F44" s="44">
        <v>58</v>
      </c>
      <c r="G44" s="44">
        <v>0</v>
      </c>
      <c r="H44" s="44">
        <v>58</v>
      </c>
      <c r="I44" s="44">
        <v>30</v>
      </c>
      <c r="J44" s="44">
        <v>0</v>
      </c>
      <c r="K44" s="44">
        <v>28</v>
      </c>
      <c r="L44" s="44">
        <v>83</v>
      </c>
      <c r="M44" s="44">
        <v>83</v>
      </c>
      <c r="N44" s="44">
        <v>25</v>
      </c>
      <c r="O44" s="44">
        <v>30</v>
      </c>
      <c r="P44" s="44">
        <v>28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</row>
    <row r="45" spans="1:21" ht="15">
      <c r="A45" s="44" t="s">
        <v>87</v>
      </c>
      <c r="B45" s="44" t="s">
        <v>88</v>
      </c>
      <c r="C45" s="44">
        <v>5641</v>
      </c>
      <c r="D45" s="44">
        <v>4437</v>
      </c>
      <c r="E45" s="44">
        <v>4432</v>
      </c>
      <c r="F45" s="44">
        <v>5</v>
      </c>
      <c r="G45" s="44">
        <v>0</v>
      </c>
      <c r="H45" s="44">
        <v>5</v>
      </c>
      <c r="I45" s="44">
        <v>5</v>
      </c>
      <c r="J45" s="44">
        <v>0</v>
      </c>
      <c r="K45" s="44">
        <v>0</v>
      </c>
      <c r="L45" s="44">
        <v>25</v>
      </c>
      <c r="M45" s="44">
        <v>25</v>
      </c>
      <c r="N45" s="44">
        <v>13</v>
      </c>
      <c r="O45" s="44">
        <v>12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</row>
    <row r="46" spans="1:21" ht="15">
      <c r="A46" s="44" t="s">
        <v>89</v>
      </c>
      <c r="B46" s="44" t="s">
        <v>90</v>
      </c>
      <c r="C46" s="44">
        <v>8588</v>
      </c>
      <c r="D46" s="44">
        <v>6638</v>
      </c>
      <c r="E46" s="44">
        <v>6625</v>
      </c>
      <c r="F46" s="44">
        <v>13</v>
      </c>
      <c r="G46" s="44">
        <v>0</v>
      </c>
      <c r="H46" s="44">
        <v>13</v>
      </c>
      <c r="I46" s="44">
        <v>10</v>
      </c>
      <c r="J46" s="44">
        <v>1</v>
      </c>
      <c r="K46" s="44">
        <v>2</v>
      </c>
      <c r="L46" s="44">
        <v>43</v>
      </c>
      <c r="M46" s="44">
        <v>43</v>
      </c>
      <c r="N46" s="44">
        <v>25</v>
      </c>
      <c r="O46" s="44">
        <v>16</v>
      </c>
      <c r="P46" s="44">
        <v>2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</row>
    <row r="47" spans="1:21" ht="15">
      <c r="A47" s="44" t="s">
        <v>91</v>
      </c>
      <c r="B47" s="44" t="s">
        <v>92</v>
      </c>
      <c r="C47" s="44">
        <v>6159</v>
      </c>
      <c r="D47" s="44">
        <v>4779</v>
      </c>
      <c r="E47" s="44">
        <v>4771</v>
      </c>
      <c r="F47" s="44">
        <v>8</v>
      </c>
      <c r="G47" s="44">
        <v>0</v>
      </c>
      <c r="H47" s="44">
        <v>8</v>
      </c>
      <c r="I47" s="44">
        <v>8</v>
      </c>
      <c r="J47" s="44">
        <v>0</v>
      </c>
      <c r="K47" s="44">
        <v>0</v>
      </c>
      <c r="L47" s="44">
        <v>10</v>
      </c>
      <c r="M47" s="44">
        <v>10</v>
      </c>
      <c r="N47" s="44">
        <v>6</v>
      </c>
      <c r="O47" s="44">
        <v>4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</row>
    <row r="48" spans="1:21" ht="15">
      <c r="A48" s="44" t="s">
        <v>93</v>
      </c>
      <c r="B48" s="44" t="s">
        <v>94</v>
      </c>
      <c r="C48" s="44">
        <v>9092</v>
      </c>
      <c r="D48" s="44">
        <v>7124</v>
      </c>
      <c r="E48" s="44">
        <v>7096</v>
      </c>
      <c r="F48" s="44">
        <v>28</v>
      </c>
      <c r="G48" s="44">
        <v>0</v>
      </c>
      <c r="H48" s="44">
        <v>28</v>
      </c>
      <c r="I48" s="44">
        <v>23</v>
      </c>
      <c r="J48" s="44">
        <v>0</v>
      </c>
      <c r="K48" s="44">
        <v>5</v>
      </c>
      <c r="L48" s="44">
        <v>23</v>
      </c>
      <c r="M48" s="44">
        <v>23</v>
      </c>
      <c r="N48" s="44">
        <v>6</v>
      </c>
      <c r="O48" s="44">
        <v>12</v>
      </c>
      <c r="P48" s="44">
        <v>5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</row>
    <row r="49" spans="1:21" ht="15">
      <c r="A49" s="44" t="s">
        <v>95</v>
      </c>
      <c r="B49" s="44" t="s">
        <v>96</v>
      </c>
      <c r="C49" s="44">
        <v>3087</v>
      </c>
      <c r="D49" s="44">
        <v>2442</v>
      </c>
      <c r="E49" s="44">
        <v>2438</v>
      </c>
      <c r="F49" s="44">
        <v>4</v>
      </c>
      <c r="G49" s="44">
        <v>0</v>
      </c>
      <c r="H49" s="44">
        <v>4</v>
      </c>
      <c r="I49" s="44">
        <v>4</v>
      </c>
      <c r="J49" s="44">
        <v>0</v>
      </c>
      <c r="K49" s="44">
        <v>0</v>
      </c>
      <c r="L49" s="44">
        <v>25</v>
      </c>
      <c r="M49" s="44">
        <v>25</v>
      </c>
      <c r="N49" s="44">
        <v>19</v>
      </c>
      <c r="O49" s="44">
        <v>6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</row>
    <row r="50" spans="1:21" ht="15">
      <c r="A50" s="44" t="s">
        <v>97</v>
      </c>
      <c r="B50" s="44" t="s">
        <v>98</v>
      </c>
      <c r="C50" s="44">
        <v>11967</v>
      </c>
      <c r="D50" s="44">
        <v>9154</v>
      </c>
      <c r="E50" s="44">
        <v>9138</v>
      </c>
      <c r="F50" s="44">
        <v>16</v>
      </c>
      <c r="G50" s="44">
        <v>0</v>
      </c>
      <c r="H50" s="44">
        <v>16</v>
      </c>
      <c r="I50" s="44">
        <v>16</v>
      </c>
      <c r="J50" s="44">
        <v>0</v>
      </c>
      <c r="K50" s="44">
        <v>0</v>
      </c>
      <c r="L50" s="44">
        <v>31</v>
      </c>
      <c r="M50" s="44">
        <v>31</v>
      </c>
      <c r="N50" s="44">
        <v>21</v>
      </c>
      <c r="O50" s="44">
        <v>10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</row>
    <row r="51" spans="1:21" s="32" customFormat="1" ht="16.5" customHeight="1" outlineLevel="2">
      <c r="A51" s="21">
        <v>303100</v>
      </c>
      <c r="B51" s="30" t="s">
        <v>122</v>
      </c>
      <c r="C51" s="22">
        <f aca="true" t="shared" si="6" ref="C51:T51">SUM(C52:C59)</f>
        <v>69639</v>
      </c>
      <c r="D51" s="22">
        <f t="shared" si="6"/>
        <v>55405</v>
      </c>
      <c r="E51" s="22">
        <f t="shared" si="6"/>
        <v>55270</v>
      </c>
      <c r="F51" s="22">
        <f t="shared" si="6"/>
        <v>135</v>
      </c>
      <c r="G51" s="22">
        <f t="shared" si="6"/>
        <v>1</v>
      </c>
      <c r="H51" s="22">
        <f t="shared" si="6"/>
        <v>134</v>
      </c>
      <c r="I51" s="22">
        <f t="shared" si="6"/>
        <v>121</v>
      </c>
      <c r="J51" s="22">
        <f t="shared" si="6"/>
        <v>0</v>
      </c>
      <c r="K51" s="22">
        <f t="shared" si="6"/>
        <v>13</v>
      </c>
      <c r="L51" s="22">
        <f t="shared" si="6"/>
        <v>270</v>
      </c>
      <c r="M51" s="22">
        <f t="shared" si="6"/>
        <v>270</v>
      </c>
      <c r="N51" s="22">
        <f t="shared" si="6"/>
        <v>135</v>
      </c>
      <c r="O51" s="22">
        <f t="shared" si="6"/>
        <v>122</v>
      </c>
      <c r="P51" s="22">
        <f t="shared" si="6"/>
        <v>13</v>
      </c>
      <c r="Q51" s="22">
        <f t="shared" si="6"/>
        <v>0</v>
      </c>
      <c r="R51" s="22">
        <f t="shared" si="6"/>
        <v>0</v>
      </c>
      <c r="S51" s="22">
        <f t="shared" si="6"/>
        <v>0</v>
      </c>
      <c r="T51" s="22">
        <f t="shared" si="6"/>
        <v>0</v>
      </c>
      <c r="U51" s="31"/>
    </row>
    <row r="52" spans="1:21" ht="15">
      <c r="A52" s="44" t="s">
        <v>99</v>
      </c>
      <c r="B52" s="44" t="s">
        <v>100</v>
      </c>
      <c r="C52" s="44">
        <v>18243</v>
      </c>
      <c r="D52" s="44">
        <v>14923</v>
      </c>
      <c r="E52" s="44">
        <v>14886</v>
      </c>
      <c r="F52" s="44">
        <v>37</v>
      </c>
      <c r="G52" s="44">
        <v>1</v>
      </c>
      <c r="H52" s="44">
        <v>36</v>
      </c>
      <c r="I52" s="44">
        <v>29</v>
      </c>
      <c r="J52" s="44">
        <v>0</v>
      </c>
      <c r="K52" s="44">
        <v>7</v>
      </c>
      <c r="L52" s="44">
        <v>88</v>
      </c>
      <c r="M52" s="44">
        <v>88</v>
      </c>
      <c r="N52" s="44">
        <v>39</v>
      </c>
      <c r="O52" s="44">
        <v>42</v>
      </c>
      <c r="P52" s="44">
        <v>7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</row>
    <row r="53" spans="1:21" ht="15">
      <c r="A53" s="44" t="s">
        <v>101</v>
      </c>
      <c r="B53" s="44" t="s">
        <v>102</v>
      </c>
      <c r="C53" s="44">
        <v>11688</v>
      </c>
      <c r="D53" s="44">
        <v>9258</v>
      </c>
      <c r="E53" s="44">
        <v>9247</v>
      </c>
      <c r="F53" s="44">
        <v>11</v>
      </c>
      <c r="G53" s="44">
        <v>0</v>
      </c>
      <c r="H53" s="44">
        <v>11</v>
      </c>
      <c r="I53" s="44">
        <v>11</v>
      </c>
      <c r="J53" s="44">
        <v>0</v>
      </c>
      <c r="K53" s="44">
        <v>0</v>
      </c>
      <c r="L53" s="44">
        <v>36</v>
      </c>
      <c r="M53" s="44">
        <v>36</v>
      </c>
      <c r="N53" s="44">
        <v>15</v>
      </c>
      <c r="O53" s="44">
        <v>21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</row>
    <row r="54" spans="1:21" ht="15">
      <c r="A54" s="44" t="s">
        <v>103</v>
      </c>
      <c r="B54" s="44" t="s">
        <v>104</v>
      </c>
      <c r="C54" s="44">
        <v>7529</v>
      </c>
      <c r="D54" s="44">
        <v>5934</v>
      </c>
      <c r="E54" s="44">
        <v>5924</v>
      </c>
      <c r="F54" s="44">
        <v>10</v>
      </c>
      <c r="G54" s="44">
        <v>0</v>
      </c>
      <c r="H54" s="44">
        <v>10</v>
      </c>
      <c r="I54" s="44">
        <v>10</v>
      </c>
      <c r="J54" s="44">
        <v>0</v>
      </c>
      <c r="K54" s="44">
        <v>0</v>
      </c>
      <c r="L54" s="44">
        <v>26</v>
      </c>
      <c r="M54" s="44">
        <v>26</v>
      </c>
      <c r="N54" s="44">
        <v>12</v>
      </c>
      <c r="O54" s="44">
        <v>14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</row>
    <row r="55" spans="1:21" ht="15">
      <c r="A55" s="44" t="s">
        <v>105</v>
      </c>
      <c r="B55" s="44" t="s">
        <v>106</v>
      </c>
      <c r="C55" s="44">
        <v>5728</v>
      </c>
      <c r="D55" s="44">
        <v>4443</v>
      </c>
      <c r="E55" s="44">
        <v>4428</v>
      </c>
      <c r="F55" s="44">
        <v>15</v>
      </c>
      <c r="G55" s="44">
        <v>0</v>
      </c>
      <c r="H55" s="44">
        <v>15</v>
      </c>
      <c r="I55" s="44">
        <v>15</v>
      </c>
      <c r="J55" s="44">
        <v>0</v>
      </c>
      <c r="K55" s="44">
        <v>0</v>
      </c>
      <c r="L55" s="44">
        <v>35</v>
      </c>
      <c r="M55" s="44">
        <v>35</v>
      </c>
      <c r="N55" s="44">
        <v>20</v>
      </c>
      <c r="O55" s="44">
        <v>15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</row>
    <row r="56" spans="1:21" ht="15">
      <c r="A56" s="44" t="s">
        <v>107</v>
      </c>
      <c r="B56" s="44" t="s">
        <v>108</v>
      </c>
      <c r="C56" s="44">
        <v>8905</v>
      </c>
      <c r="D56" s="44">
        <v>7098</v>
      </c>
      <c r="E56" s="44">
        <v>7079</v>
      </c>
      <c r="F56" s="44">
        <v>19</v>
      </c>
      <c r="G56" s="44">
        <v>0</v>
      </c>
      <c r="H56" s="44">
        <v>19</v>
      </c>
      <c r="I56" s="44">
        <v>18</v>
      </c>
      <c r="J56" s="44">
        <v>0</v>
      </c>
      <c r="K56" s="44">
        <v>1</v>
      </c>
      <c r="L56" s="44">
        <v>28</v>
      </c>
      <c r="M56" s="44">
        <v>28</v>
      </c>
      <c r="N56" s="44">
        <v>15</v>
      </c>
      <c r="O56" s="44">
        <v>12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</row>
    <row r="57" spans="1:21" ht="15">
      <c r="A57" s="44" t="s">
        <v>109</v>
      </c>
      <c r="B57" s="44" t="s">
        <v>110</v>
      </c>
      <c r="C57" s="44">
        <v>3177</v>
      </c>
      <c r="D57" s="44">
        <v>2461</v>
      </c>
      <c r="E57" s="44">
        <v>2448</v>
      </c>
      <c r="F57" s="44">
        <v>13</v>
      </c>
      <c r="G57" s="44">
        <v>0</v>
      </c>
      <c r="H57" s="44">
        <v>13</v>
      </c>
      <c r="I57" s="44">
        <v>12</v>
      </c>
      <c r="J57" s="44">
        <v>0</v>
      </c>
      <c r="K57" s="44">
        <v>1</v>
      </c>
      <c r="L57" s="44">
        <v>11</v>
      </c>
      <c r="M57" s="44">
        <v>11</v>
      </c>
      <c r="N57" s="44">
        <v>5</v>
      </c>
      <c r="O57" s="44">
        <v>5</v>
      </c>
      <c r="P57" s="44">
        <v>1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</row>
    <row r="58" spans="1:21" ht="15">
      <c r="A58" s="44" t="s">
        <v>111</v>
      </c>
      <c r="B58" s="44" t="s">
        <v>112</v>
      </c>
      <c r="C58" s="44">
        <v>4949</v>
      </c>
      <c r="D58" s="44">
        <v>3920</v>
      </c>
      <c r="E58" s="44">
        <v>3904</v>
      </c>
      <c r="F58" s="44">
        <v>16</v>
      </c>
      <c r="G58" s="44">
        <v>0</v>
      </c>
      <c r="H58" s="44">
        <v>16</v>
      </c>
      <c r="I58" s="44">
        <v>14</v>
      </c>
      <c r="J58" s="44">
        <v>0</v>
      </c>
      <c r="K58" s="44">
        <v>2</v>
      </c>
      <c r="L58" s="44">
        <v>17</v>
      </c>
      <c r="M58" s="44">
        <v>17</v>
      </c>
      <c r="N58" s="44">
        <v>11</v>
      </c>
      <c r="O58" s="44">
        <v>4</v>
      </c>
      <c r="P58" s="44">
        <v>2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</row>
    <row r="59" spans="1:21" ht="15">
      <c r="A59" s="44" t="s">
        <v>113</v>
      </c>
      <c r="B59" s="44" t="s">
        <v>114</v>
      </c>
      <c r="C59" s="44">
        <v>9420</v>
      </c>
      <c r="D59" s="44">
        <v>7368</v>
      </c>
      <c r="E59" s="44">
        <v>7354</v>
      </c>
      <c r="F59" s="44">
        <v>14</v>
      </c>
      <c r="G59" s="44">
        <v>0</v>
      </c>
      <c r="H59" s="44">
        <v>14</v>
      </c>
      <c r="I59" s="44">
        <v>12</v>
      </c>
      <c r="J59" s="44">
        <v>0</v>
      </c>
      <c r="K59" s="44">
        <v>2</v>
      </c>
      <c r="L59" s="44">
        <v>29</v>
      </c>
      <c r="M59" s="44">
        <v>29</v>
      </c>
      <c r="N59" s="44">
        <v>18</v>
      </c>
      <c r="O59" s="44">
        <v>9</v>
      </c>
      <c r="P59" s="44">
        <v>2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</row>
    <row r="60" spans="1:21" s="16" customFormat="1" ht="15.75" customHeight="1">
      <c r="A60" s="14"/>
      <c r="B60" s="14" t="s">
        <v>115</v>
      </c>
      <c r="C60" s="15">
        <f aca="true" t="shared" si="7" ref="C60:T60">SUM(C51+C43+C34+C24+C20+C11+C5)</f>
        <v>554245</v>
      </c>
      <c r="D60" s="15">
        <f t="shared" si="7"/>
        <v>441513</v>
      </c>
      <c r="E60" s="15">
        <f t="shared" si="7"/>
        <v>440118</v>
      </c>
      <c r="F60" s="15">
        <f t="shared" si="7"/>
        <v>1395</v>
      </c>
      <c r="G60" s="15">
        <f t="shared" si="7"/>
        <v>3</v>
      </c>
      <c r="H60" s="15">
        <f t="shared" si="7"/>
        <v>1392</v>
      </c>
      <c r="I60" s="15">
        <f t="shared" si="7"/>
        <v>1110</v>
      </c>
      <c r="J60" s="15">
        <f t="shared" si="7"/>
        <v>9</v>
      </c>
      <c r="K60" s="15">
        <f t="shared" si="7"/>
        <v>273</v>
      </c>
      <c r="L60" s="15">
        <f t="shared" si="7"/>
        <v>2521</v>
      </c>
      <c r="M60" s="15">
        <f t="shared" si="7"/>
        <v>2521</v>
      </c>
      <c r="N60" s="15">
        <f t="shared" si="7"/>
        <v>1281</v>
      </c>
      <c r="O60" s="15">
        <f t="shared" si="7"/>
        <v>967</v>
      </c>
      <c r="P60" s="15">
        <f t="shared" si="7"/>
        <v>273</v>
      </c>
      <c r="Q60" s="15">
        <f t="shared" si="7"/>
        <v>0</v>
      </c>
      <c r="R60" s="15">
        <f t="shared" si="7"/>
        <v>0</v>
      </c>
      <c r="S60" s="15">
        <f t="shared" si="7"/>
        <v>0</v>
      </c>
      <c r="T60" s="15">
        <f t="shared" si="7"/>
        <v>0</v>
      </c>
      <c r="U60" s="33"/>
    </row>
  </sheetData>
  <mergeCells count="14">
    <mergeCell ref="H2:U2"/>
    <mergeCell ref="A1:T1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29" sqref="I29"/>
    </sheetView>
  </sheetViews>
  <sheetFormatPr defaultColWidth="9.140625" defaultRowHeight="12.75"/>
  <sheetData/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Kurzajczyk</cp:lastModifiedBy>
  <dcterms:created xsi:type="dcterms:W3CDTF">2014-01-28T10:29:33Z</dcterms:created>
  <dcterms:modified xsi:type="dcterms:W3CDTF">2014-01-28T10:29:33Z</dcterms:modified>
  <cp:category/>
  <cp:version/>
  <cp:contentType/>
  <cp:contentStatus/>
</cp:coreProperties>
</file>