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'Arkusz1'!$A:$B,'Arkusz1'!$1:$4</definedName>
  </definedNames>
  <calcPr fullCalcOnLoad="1"/>
</workbook>
</file>

<file path=xl/sharedStrings.xml><?xml version="1.0" encoding="utf-8"?>
<sst xmlns="http://schemas.openxmlformats.org/spreadsheetml/2006/main" count="135" uniqueCount="126">
  <si>
    <t>Kod teryt.</t>
  </si>
  <si>
    <t>Nazwa jednostki</t>
  </si>
  <si>
    <t>Liczba wyborców ujętych w rejestrze wyborców</t>
  </si>
  <si>
    <t>Informacje dodatkowe</t>
  </si>
  <si>
    <t>ogółem</t>
  </si>
  <si>
    <t>w tym: część B</t>
  </si>
  <si>
    <t>art. 19 § 3*)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</si>
  <si>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</si>
  <si>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</si>
  <si>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</si>
  <si>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</si>
  <si>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</si>
  <si>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</si>
  <si>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</si>
  <si>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</si>
  <si>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</si>
  <si>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</si>
  <si>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</si>
  <si>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</si>
  <si>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</si>
  <si>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</si>
  <si>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</si>
  <si>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</si>
  <si>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</si>
  <si>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</si>
  <si>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</si>
  <si>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</si>
  <si>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</si>
  <si>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</si>
  <si>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</si>
  <si>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</si>
  <si>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</si>
  <si>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</si>
  <si>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</si>
  <si>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</si>
  <si>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</si>
  <si>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</si>
  <si>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</si>
  <si>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</si>
  <si>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</si>
  <si>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</si>
  <si>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</si>
  <si>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</si>
  <si>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</si>
  <si>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</si>
  <si>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</si>
  <si>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</si>
  <si>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</si>
  <si>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</si>
  <si>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</si>
  <si>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</si>
  <si>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</si>
  <si>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</si>
  <si>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</si>
  <si>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</si>
  <si>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</si>
  <si>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</si>
  <si>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</si>
  <si>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</si>
  <si>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</si>
  <si>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</si>
  <si>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</si>
  <si>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</si>
  <si>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</si>
  <si>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</si>
  <si>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</si>
  <si>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</si>
  <si>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</si>
  <si>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</si>
  <si>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</si>
  <si>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</si>
  <si>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</si>
  <si>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</si>
  <si>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</si>
  <si>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</si>
  <si>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</si>
  <si>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</si>
  <si>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</si>
  <si>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</si>
  <si>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</si>
  <si>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</si>
  <si>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</si>
  <si>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</si>
  <si>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</si>
  <si>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</si>
  <si>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</si>
  <si>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</si>
  <si>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</si>
  <si>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</si>
  <si>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</si>
  <si>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</si>
  <si>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</si>
  <si>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</si>
  <si>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</si>
  <si>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</si>
  <si>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</si>
  <si>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</si>
  <si>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</si>
  <si>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</si>
  <si>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</si>
  <si>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</si>
  <si>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</si>
  <si>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</si>
  <si>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powiat chodzieski</t>
  </si>
  <si>
    <t>powiat czarnkowsko-trzcianecki</t>
  </si>
  <si>
    <t>powiat obornicki</t>
  </si>
  <si>
    <t>powiat pilski</t>
  </si>
  <si>
    <t>powiat szamotulski</t>
  </si>
  <si>
    <t>powiat wągrowiecki</t>
  </si>
  <si>
    <t>powiat złotowski</t>
  </si>
  <si>
    <t>R a z e m :</t>
  </si>
  <si>
    <t>*) Kodeksu Wyborczego (Dz.U.z 2001 r. Nr 21, poz. 112 z póź.zm.)</t>
  </si>
  <si>
    <t xml:space="preserve">**) Rozporządzenia MSWiA z 27.07.2011 r. w sprawie rejestru wyborców… (Dz.U. Nr 158, poz. 941) </t>
  </si>
  <si>
    <t>o wpisaniu</t>
  </si>
  <si>
    <t>o skreśleniu- część A</t>
  </si>
  <si>
    <t>o skreśleniu - część B</t>
  </si>
  <si>
    <t>art. 19 § 1 *)</t>
  </si>
  <si>
    <t>art. 19 § 2 *)</t>
  </si>
  <si>
    <t>§3 ust. 4 pkt 1**)</t>
  </si>
  <si>
    <t>§3 ust. 4 pkt 2**)</t>
  </si>
  <si>
    <t>§3 ust. 4 pkt 3**)</t>
  </si>
  <si>
    <t>DELEGATURA  W PILE - stan rejestru wyborców  na dzień 31 marca 2012 r.</t>
  </si>
  <si>
    <t>Liczba miesz-kańców</t>
  </si>
  <si>
    <t>o skreśleniu ogółem Część 
A i B</t>
  </si>
  <si>
    <t>wpisa-nych 
z urzędu</t>
  </si>
  <si>
    <t>wpisa-nych 
na wniosek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</si>
</sst>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i/>
      <sz val="14"/>
      <color indexed="8"/>
      <name val="Verdana"/>
      <family val="0"/>
    </font>
    <font>
      <b/>
      <sz val="14"/>
      <color indexed="8"/>
      <name val="Verdana"/>
      <family val="0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2" borderId="8" xfId="0" applyFont="1" applyBorder="1" applyAlignment="1" applyProtection="1">
      <alignment horizontal="center" vertical="center" wrapText="1"/>
      <protection/>
    </xf>
    <xf numFmtId="0" fontId="4" fillId="3" borderId="8" xfId="0" applyFont="1" applyBorder="1" applyAlignment="1" applyProtection="1">
      <alignment horizontal="center" vertical="center"/>
      <protection/>
    </xf>
    <xf numFmtId="0" fontId="4" fillId="4" borderId="9" xfId="0" applyFont="1" applyBorder="1" applyAlignment="1" applyProtection="1">
      <alignment horizontal="center" vertical="center" wrapText="1"/>
      <protection/>
    </xf>
    <xf numFmtId="0" fontId="4" fillId="4" borderId="8" xfId="0" applyFont="1" applyBorder="1" applyAlignment="1" applyProtection="1">
      <alignment horizontal="center" vertical="center"/>
      <protection/>
    </xf>
    <xf numFmtId="0" fontId="4" fillId="4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2" borderId="12" xfId="0" applyFont="1" applyBorder="1" applyAlignment="1" applyProtection="1">
      <alignment horizontal="center" vertical="center" wrapText="1"/>
      <protection/>
    </xf>
    <xf numFmtId="0" fontId="5" fillId="3" borderId="12" xfId="0" applyFont="1" applyBorder="1" applyAlignment="1" applyProtection="1">
      <alignment horizontal="center" vertical="center"/>
      <protection/>
    </xf>
    <xf numFmtId="0" fontId="5" fillId="3" borderId="12" xfId="0" applyFont="1" applyBorder="1" applyAlignment="1" applyProtection="1">
      <alignment horizontal="center" vertical="center" wrapText="1"/>
      <protection/>
    </xf>
    <xf numFmtId="0" fontId="4" fillId="4" borderId="13" xfId="0" applyFont="1" applyBorder="1" applyAlignment="1" applyProtection="1">
      <alignment horizontal="center" vertical="center" wrapText="1"/>
      <protection/>
    </xf>
    <xf numFmtId="0" fontId="5" fillId="4" borderId="12" xfId="0" applyFont="1" applyBorder="1" applyAlignment="1" applyProtection="1">
      <alignment horizontal="center" vertical="center" wrapText="1"/>
      <protection/>
    </xf>
    <xf numFmtId="0" fontId="5" fillId="4" borderId="14" xfId="0" applyFont="1" applyBorder="1" applyAlignment="1" applyProtection="1">
      <alignment horizontal="center" vertical="center" wrapText="1"/>
      <protection/>
    </xf>
    <xf numFmtId="0" fontId="6" fillId="5" borderId="1" xfId="0" applyNumberFormat="1" applyFont="1" applyFill="1" applyBorder="1" applyAlignment="1">
      <alignment horizontal="left"/>
    </xf>
    <xf numFmtId="0" fontId="7" fillId="5" borderId="1" xfId="0" applyNumberFormat="1" applyFont="1" applyFill="1" applyBorder="1" applyAlignment="1">
      <alignment/>
    </xf>
    <xf numFmtId="0" fontId="7" fillId="5" borderId="15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5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="50" zoomScaleSheetLayoutView="50" workbookViewId="0" topLeftCell="A28">
      <selection activeCell="D69" sqref="D69"/>
    </sheetView>
  </sheetViews>
  <sheetFormatPr defaultColWidth="9.140625" defaultRowHeight="12.75" outlineLevelRow="2"/>
  <cols>
    <col min="1" max="1" width="11.28125" style="10" customWidth="1"/>
    <col min="2" max="2" width="34.00390625" style="10" customWidth="1"/>
    <col min="3" max="3" width="14.7109375" style="10" customWidth="1"/>
    <col min="4" max="4" width="12.57421875" style="10" customWidth="1"/>
    <col min="5" max="5" width="12.8515625" style="10" customWidth="1"/>
    <col min="6" max="6" width="15.00390625" style="10" customWidth="1"/>
    <col min="7" max="7" width="10.421875" style="10" customWidth="1"/>
    <col min="8" max="11" width="11.421875" style="10" customWidth="1"/>
    <col min="12" max="12" width="18.28125" style="10" customWidth="1"/>
    <col min="13" max="13" width="12.140625" style="10" customWidth="1"/>
    <col min="14" max="16" width="11.421875" style="10" customWidth="1"/>
    <col min="17" max="17" width="12.28125" style="10" customWidth="1"/>
    <col min="18" max="16384" width="11.421875" style="10" customWidth="1"/>
  </cols>
  <sheetData>
    <row r="1" spans="1:20" s="46" customFormat="1" ht="31.5" customHeight="1" thickBot="1">
      <c r="A1" s="42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/>
      <c r="M1" s="45"/>
      <c r="N1" s="45"/>
      <c r="O1" s="45"/>
      <c r="P1" s="45"/>
      <c r="Q1" s="45"/>
      <c r="R1" s="45"/>
      <c r="S1" s="45"/>
      <c r="T1" s="45"/>
    </row>
    <row r="2" spans="1:20" ht="39" customHeight="1">
      <c r="A2" s="2" t="s">
        <v>0</v>
      </c>
      <c r="B2" s="2" t="s">
        <v>1</v>
      </c>
      <c r="C2" s="3" t="s">
        <v>122</v>
      </c>
      <c r="D2" s="4" t="s">
        <v>2</v>
      </c>
      <c r="E2" s="4"/>
      <c r="F2" s="4"/>
      <c r="G2" s="4"/>
      <c r="H2" s="5" t="s">
        <v>3</v>
      </c>
      <c r="I2" s="6"/>
      <c r="J2" s="6"/>
      <c r="K2" s="7"/>
      <c r="L2" s="5" t="s">
        <v>3</v>
      </c>
      <c r="M2" s="8"/>
      <c r="N2" s="8"/>
      <c r="O2" s="8"/>
      <c r="P2" s="8"/>
      <c r="Q2" s="8"/>
      <c r="R2" s="8"/>
      <c r="S2" s="8"/>
      <c r="T2" s="9"/>
    </row>
    <row r="3" spans="1:20" ht="18">
      <c r="A3" s="2"/>
      <c r="B3" s="2"/>
      <c r="C3" s="11"/>
      <c r="D3" s="12" t="s">
        <v>4</v>
      </c>
      <c r="E3" s="13" t="s">
        <v>124</v>
      </c>
      <c r="F3" s="13" t="s">
        <v>125</v>
      </c>
      <c r="G3" s="14" t="s">
        <v>5</v>
      </c>
      <c r="H3" s="15" t="s">
        <v>113</v>
      </c>
      <c r="I3" s="15"/>
      <c r="J3" s="15"/>
      <c r="K3" s="15"/>
      <c r="L3" s="16" t="s">
        <v>123</v>
      </c>
      <c r="M3" s="17" t="s">
        <v>114</v>
      </c>
      <c r="N3" s="17"/>
      <c r="O3" s="17"/>
      <c r="P3" s="17"/>
      <c r="Q3" s="17" t="s">
        <v>115</v>
      </c>
      <c r="R3" s="17"/>
      <c r="S3" s="17"/>
      <c r="T3" s="18"/>
    </row>
    <row r="4" spans="1:20" ht="90.75" customHeight="1">
      <c r="A4" s="2"/>
      <c r="B4" s="2"/>
      <c r="C4" s="19"/>
      <c r="D4" s="20"/>
      <c r="E4" s="21"/>
      <c r="F4" s="21"/>
      <c r="G4" s="22"/>
      <c r="H4" s="23" t="s">
        <v>4</v>
      </c>
      <c r="I4" s="24" t="s">
        <v>116</v>
      </c>
      <c r="J4" s="24" t="s">
        <v>117</v>
      </c>
      <c r="K4" s="24" t="s">
        <v>6</v>
      </c>
      <c r="L4" s="25"/>
      <c r="M4" s="26" t="s">
        <v>4</v>
      </c>
      <c r="N4" s="26" t="s">
        <v>118</v>
      </c>
      <c r="O4" s="26" t="s">
        <v>119</v>
      </c>
      <c r="P4" s="26" t="s">
        <v>120</v>
      </c>
      <c r="Q4" s="26" t="s">
        <v>4</v>
      </c>
      <c r="R4" s="26" t="s">
        <v>118</v>
      </c>
      <c r="S4" s="26" t="s">
        <v>119</v>
      </c>
      <c r="T4" s="27" t="s">
        <v>120</v>
      </c>
    </row>
    <row r="5" spans="1:20" s="31" customFormat="1" ht="16.5" customHeight="1" outlineLevel="2">
      <c r="A5" s="28">
        <v>300100</v>
      </c>
      <c r="B5" s="29" t="s">
        <v>103</v>
      </c>
      <c r="C5" s="30">
        <f aca="true" t="shared" si="0" ref="C5:T5">SUM(C6:C10)</f>
        <v>47467</v>
      </c>
      <c r="D5" s="29">
        <f t="shared" si="0"/>
        <v>37715</v>
      </c>
      <c r="E5" s="29">
        <f t="shared" si="0"/>
        <v>37596</v>
      </c>
      <c r="F5" s="29">
        <f t="shared" si="0"/>
        <v>119</v>
      </c>
      <c r="G5" s="29">
        <f t="shared" si="0"/>
        <v>0</v>
      </c>
      <c r="H5" s="29">
        <f t="shared" si="0"/>
        <v>119</v>
      </c>
      <c r="I5" s="29">
        <f t="shared" si="0"/>
        <v>108</v>
      </c>
      <c r="J5" s="29">
        <f t="shared" si="0"/>
        <v>1</v>
      </c>
      <c r="K5" s="29">
        <f t="shared" si="0"/>
        <v>10</v>
      </c>
      <c r="L5" s="29">
        <f t="shared" si="0"/>
        <v>194</v>
      </c>
      <c r="M5" s="29">
        <f t="shared" si="0"/>
        <v>194</v>
      </c>
      <c r="N5" s="29">
        <f t="shared" si="0"/>
        <v>88</v>
      </c>
      <c r="O5" s="29">
        <f t="shared" si="0"/>
        <v>96</v>
      </c>
      <c r="P5" s="29">
        <f t="shared" si="0"/>
        <v>10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20" s="33" customFormat="1" ht="18">
      <c r="A6" s="32" t="s">
        <v>7</v>
      </c>
      <c r="B6" s="32" t="s">
        <v>8</v>
      </c>
      <c r="C6" s="32">
        <v>19385</v>
      </c>
      <c r="D6" s="32">
        <v>15939</v>
      </c>
      <c r="E6" s="32">
        <v>15892</v>
      </c>
      <c r="F6" s="32">
        <v>47</v>
      </c>
      <c r="G6" s="32">
        <v>0</v>
      </c>
      <c r="H6" s="32">
        <v>47</v>
      </c>
      <c r="I6" s="32">
        <v>44</v>
      </c>
      <c r="J6" s="32">
        <v>1</v>
      </c>
      <c r="K6" s="32">
        <v>2</v>
      </c>
      <c r="L6" s="32">
        <v>94</v>
      </c>
      <c r="M6" s="32">
        <v>94</v>
      </c>
      <c r="N6" s="32">
        <v>41</v>
      </c>
      <c r="O6" s="32">
        <v>51</v>
      </c>
      <c r="P6" s="32">
        <v>2</v>
      </c>
      <c r="Q6" s="32">
        <v>0</v>
      </c>
      <c r="R6" s="32">
        <v>0</v>
      </c>
      <c r="S6" s="32">
        <v>0</v>
      </c>
      <c r="T6" s="32">
        <v>0</v>
      </c>
    </row>
    <row r="7" spans="1:20" s="33" customFormat="1" ht="18">
      <c r="A7" s="32" t="s">
        <v>9</v>
      </c>
      <c r="B7" s="32" t="s">
        <v>10</v>
      </c>
      <c r="C7" s="32">
        <v>8468</v>
      </c>
      <c r="D7" s="32">
        <v>6577</v>
      </c>
      <c r="E7" s="32">
        <v>6570</v>
      </c>
      <c r="F7" s="32">
        <v>7</v>
      </c>
      <c r="G7" s="32">
        <v>0</v>
      </c>
      <c r="H7" s="32">
        <v>7</v>
      </c>
      <c r="I7" s="32">
        <v>7</v>
      </c>
      <c r="J7" s="32">
        <v>0</v>
      </c>
      <c r="K7" s="32">
        <v>0</v>
      </c>
      <c r="L7" s="32">
        <v>24</v>
      </c>
      <c r="M7" s="32">
        <v>24</v>
      </c>
      <c r="N7" s="32">
        <v>13</v>
      </c>
      <c r="O7" s="32">
        <v>11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</row>
    <row r="8" spans="1:20" s="33" customFormat="1" ht="18">
      <c r="A8" s="32" t="s">
        <v>11</v>
      </c>
      <c r="B8" s="32" t="s">
        <v>12</v>
      </c>
      <c r="C8" s="32">
        <v>5728</v>
      </c>
      <c r="D8" s="32">
        <v>4495</v>
      </c>
      <c r="E8" s="32">
        <v>4469</v>
      </c>
      <c r="F8" s="32">
        <v>26</v>
      </c>
      <c r="G8" s="32">
        <v>0</v>
      </c>
      <c r="H8" s="32">
        <v>26</v>
      </c>
      <c r="I8" s="32">
        <v>25</v>
      </c>
      <c r="J8" s="32">
        <v>0</v>
      </c>
      <c r="K8" s="32">
        <v>1</v>
      </c>
      <c r="L8" s="32">
        <v>26</v>
      </c>
      <c r="M8" s="32">
        <v>26</v>
      </c>
      <c r="N8" s="32">
        <v>19</v>
      </c>
      <c r="O8" s="32">
        <v>6</v>
      </c>
      <c r="P8" s="32">
        <v>1</v>
      </c>
      <c r="Q8" s="32">
        <v>0</v>
      </c>
      <c r="R8" s="32">
        <v>0</v>
      </c>
      <c r="S8" s="32">
        <v>0</v>
      </c>
      <c r="T8" s="32">
        <v>0</v>
      </c>
    </row>
    <row r="9" spans="1:20" s="33" customFormat="1" ht="18">
      <c r="A9" s="32" t="s">
        <v>13</v>
      </c>
      <c r="B9" s="32" t="s">
        <v>14</v>
      </c>
      <c r="C9" s="32">
        <v>6331</v>
      </c>
      <c r="D9" s="32">
        <v>4906</v>
      </c>
      <c r="E9" s="32">
        <v>4884</v>
      </c>
      <c r="F9" s="32">
        <v>22</v>
      </c>
      <c r="G9" s="32">
        <v>0</v>
      </c>
      <c r="H9" s="32">
        <v>22</v>
      </c>
      <c r="I9" s="32">
        <v>18</v>
      </c>
      <c r="J9" s="32">
        <v>0</v>
      </c>
      <c r="K9" s="32">
        <v>4</v>
      </c>
      <c r="L9" s="32">
        <v>21</v>
      </c>
      <c r="M9" s="32">
        <v>21</v>
      </c>
      <c r="N9" s="32">
        <v>6</v>
      </c>
      <c r="O9" s="32">
        <v>11</v>
      </c>
      <c r="P9" s="32">
        <v>4</v>
      </c>
      <c r="Q9" s="32">
        <v>0</v>
      </c>
      <c r="R9" s="32">
        <v>0</v>
      </c>
      <c r="S9" s="32">
        <v>0</v>
      </c>
      <c r="T9" s="32">
        <v>0</v>
      </c>
    </row>
    <row r="10" spans="1:20" s="33" customFormat="1" ht="18">
      <c r="A10" s="32" t="s">
        <v>15</v>
      </c>
      <c r="B10" s="32" t="s">
        <v>16</v>
      </c>
      <c r="C10" s="32">
        <v>7555</v>
      </c>
      <c r="D10" s="32">
        <v>5798</v>
      </c>
      <c r="E10" s="32">
        <v>5781</v>
      </c>
      <c r="F10" s="32">
        <v>17</v>
      </c>
      <c r="G10" s="32">
        <v>0</v>
      </c>
      <c r="H10" s="32">
        <v>17</v>
      </c>
      <c r="I10" s="32">
        <v>14</v>
      </c>
      <c r="J10" s="32">
        <v>0</v>
      </c>
      <c r="K10" s="32">
        <v>3</v>
      </c>
      <c r="L10" s="32">
        <v>29</v>
      </c>
      <c r="M10" s="32">
        <v>29</v>
      </c>
      <c r="N10" s="32">
        <v>9</v>
      </c>
      <c r="O10" s="32">
        <v>17</v>
      </c>
      <c r="P10" s="32">
        <v>3</v>
      </c>
      <c r="Q10" s="32">
        <v>0</v>
      </c>
      <c r="R10" s="32">
        <v>0</v>
      </c>
      <c r="S10" s="32">
        <v>0</v>
      </c>
      <c r="T10" s="32">
        <v>0</v>
      </c>
    </row>
    <row r="11" spans="1:20" s="31" customFormat="1" ht="33" customHeight="1" outlineLevel="2">
      <c r="A11" s="28">
        <v>300200</v>
      </c>
      <c r="B11" s="34" t="s">
        <v>104</v>
      </c>
      <c r="C11" s="29">
        <f aca="true" t="shared" si="1" ref="C11:T11">SUM(C12:C19)</f>
        <v>87398</v>
      </c>
      <c r="D11" s="29">
        <f t="shared" si="1"/>
        <v>69333</v>
      </c>
      <c r="E11" s="29">
        <f t="shared" si="1"/>
        <v>69064</v>
      </c>
      <c r="F11" s="29">
        <f t="shared" si="1"/>
        <v>269</v>
      </c>
      <c r="G11" s="29">
        <f t="shared" si="1"/>
        <v>0</v>
      </c>
      <c r="H11" s="29">
        <f t="shared" si="1"/>
        <v>269</v>
      </c>
      <c r="I11" s="29">
        <f t="shared" si="1"/>
        <v>217</v>
      </c>
      <c r="J11" s="29">
        <f t="shared" si="1"/>
        <v>7</v>
      </c>
      <c r="K11" s="29">
        <f t="shared" si="1"/>
        <v>45</v>
      </c>
      <c r="L11" s="29">
        <f t="shared" si="1"/>
        <v>472</v>
      </c>
      <c r="M11" s="29">
        <f t="shared" si="1"/>
        <v>472</v>
      </c>
      <c r="N11" s="29">
        <f t="shared" si="1"/>
        <v>252</v>
      </c>
      <c r="O11" s="29">
        <f t="shared" si="1"/>
        <v>175</v>
      </c>
      <c r="P11" s="29">
        <f t="shared" si="1"/>
        <v>45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29">
        <f t="shared" si="1"/>
        <v>0</v>
      </c>
    </row>
    <row r="12" spans="1:20" s="33" customFormat="1" ht="18">
      <c r="A12" s="32" t="s">
        <v>17</v>
      </c>
      <c r="B12" s="32" t="s">
        <v>18</v>
      </c>
      <c r="C12" s="32">
        <v>11319</v>
      </c>
      <c r="D12" s="32">
        <v>9278</v>
      </c>
      <c r="E12" s="32">
        <v>9242</v>
      </c>
      <c r="F12" s="32">
        <v>36</v>
      </c>
      <c r="G12" s="32">
        <v>0</v>
      </c>
      <c r="H12" s="32">
        <v>36</v>
      </c>
      <c r="I12" s="32">
        <v>29</v>
      </c>
      <c r="J12" s="32">
        <v>2</v>
      </c>
      <c r="K12" s="32">
        <v>5</v>
      </c>
      <c r="L12" s="32">
        <v>42</v>
      </c>
      <c r="M12" s="32">
        <v>42</v>
      </c>
      <c r="N12" s="32">
        <v>8</v>
      </c>
      <c r="O12" s="32">
        <v>29</v>
      </c>
      <c r="P12" s="32">
        <v>5</v>
      </c>
      <c r="Q12" s="32">
        <v>0</v>
      </c>
      <c r="R12" s="32">
        <v>0</v>
      </c>
      <c r="S12" s="32">
        <v>0</v>
      </c>
      <c r="T12" s="32">
        <v>0</v>
      </c>
    </row>
    <row r="13" spans="1:20" s="33" customFormat="1" ht="18">
      <c r="A13" s="32" t="s">
        <v>19</v>
      </c>
      <c r="B13" s="32" t="s">
        <v>20</v>
      </c>
      <c r="C13" s="32">
        <v>11080</v>
      </c>
      <c r="D13" s="32">
        <v>8643</v>
      </c>
      <c r="E13" s="32">
        <v>8609</v>
      </c>
      <c r="F13" s="32">
        <v>34</v>
      </c>
      <c r="G13" s="32">
        <v>0</v>
      </c>
      <c r="H13" s="32">
        <v>34</v>
      </c>
      <c r="I13" s="32">
        <v>28</v>
      </c>
      <c r="J13" s="32">
        <v>0</v>
      </c>
      <c r="K13" s="32">
        <v>6</v>
      </c>
      <c r="L13" s="32">
        <v>81</v>
      </c>
      <c r="M13" s="32">
        <v>81</v>
      </c>
      <c r="N13" s="32">
        <v>46</v>
      </c>
      <c r="O13" s="32">
        <v>29</v>
      </c>
      <c r="P13" s="32">
        <v>6</v>
      </c>
      <c r="Q13" s="32">
        <v>0</v>
      </c>
      <c r="R13" s="32">
        <v>0</v>
      </c>
      <c r="S13" s="32">
        <v>0</v>
      </c>
      <c r="T13" s="32">
        <v>0</v>
      </c>
    </row>
    <row r="14" spans="1:20" s="33" customFormat="1" ht="18">
      <c r="A14" s="32" t="s">
        <v>21</v>
      </c>
      <c r="B14" s="32" t="s">
        <v>22</v>
      </c>
      <c r="C14" s="32">
        <v>6020</v>
      </c>
      <c r="D14" s="32">
        <v>4742</v>
      </c>
      <c r="E14" s="32">
        <v>4718</v>
      </c>
      <c r="F14" s="32">
        <v>24</v>
      </c>
      <c r="G14" s="32">
        <v>0</v>
      </c>
      <c r="H14" s="32">
        <v>24</v>
      </c>
      <c r="I14" s="32">
        <v>20</v>
      </c>
      <c r="J14" s="32">
        <v>0</v>
      </c>
      <c r="K14" s="32">
        <v>4</v>
      </c>
      <c r="L14" s="32">
        <v>19</v>
      </c>
      <c r="M14" s="32">
        <v>19</v>
      </c>
      <c r="N14" s="32">
        <v>4</v>
      </c>
      <c r="O14" s="32">
        <v>11</v>
      </c>
      <c r="P14" s="32">
        <v>4</v>
      </c>
      <c r="Q14" s="32">
        <v>0</v>
      </c>
      <c r="R14" s="32">
        <v>0</v>
      </c>
      <c r="S14" s="32">
        <v>0</v>
      </c>
      <c r="T14" s="32">
        <v>0</v>
      </c>
    </row>
    <row r="15" spans="1:20" s="33" customFormat="1" ht="18">
      <c r="A15" s="32" t="s">
        <v>23</v>
      </c>
      <c r="B15" s="32" t="s">
        <v>24</v>
      </c>
      <c r="C15" s="32">
        <v>8798</v>
      </c>
      <c r="D15" s="32">
        <v>7053</v>
      </c>
      <c r="E15" s="32">
        <v>7025</v>
      </c>
      <c r="F15" s="32">
        <v>28</v>
      </c>
      <c r="G15" s="32">
        <v>0</v>
      </c>
      <c r="H15" s="32">
        <v>28</v>
      </c>
      <c r="I15" s="32">
        <v>27</v>
      </c>
      <c r="J15" s="32">
        <v>1</v>
      </c>
      <c r="K15" s="32">
        <v>0</v>
      </c>
      <c r="L15" s="32">
        <v>29</v>
      </c>
      <c r="M15" s="32">
        <v>29</v>
      </c>
      <c r="N15" s="32">
        <v>8</v>
      </c>
      <c r="O15" s="32">
        <v>21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</row>
    <row r="16" spans="1:20" s="33" customFormat="1" ht="18">
      <c r="A16" s="32" t="s">
        <v>25</v>
      </c>
      <c r="B16" s="32" t="s">
        <v>26</v>
      </c>
      <c r="C16" s="32">
        <v>7313</v>
      </c>
      <c r="D16" s="32">
        <v>5650</v>
      </c>
      <c r="E16" s="32">
        <v>5615</v>
      </c>
      <c r="F16" s="32">
        <v>35</v>
      </c>
      <c r="G16" s="32">
        <v>0</v>
      </c>
      <c r="H16" s="32">
        <v>35</v>
      </c>
      <c r="I16" s="32">
        <v>28</v>
      </c>
      <c r="J16" s="32">
        <v>1</v>
      </c>
      <c r="K16" s="32">
        <v>6</v>
      </c>
      <c r="L16" s="32">
        <v>28</v>
      </c>
      <c r="M16" s="32">
        <v>28</v>
      </c>
      <c r="N16" s="32">
        <v>6</v>
      </c>
      <c r="O16" s="32">
        <v>16</v>
      </c>
      <c r="P16" s="32">
        <v>6</v>
      </c>
      <c r="Q16" s="32">
        <v>0</v>
      </c>
      <c r="R16" s="32">
        <v>0</v>
      </c>
      <c r="S16" s="32">
        <v>0</v>
      </c>
      <c r="T16" s="32">
        <v>0</v>
      </c>
    </row>
    <row r="17" spans="1:20" s="33" customFormat="1" ht="18">
      <c r="A17" s="32" t="s">
        <v>27</v>
      </c>
      <c r="B17" s="32" t="s">
        <v>28</v>
      </c>
      <c r="C17" s="32">
        <v>6256</v>
      </c>
      <c r="D17" s="32">
        <v>4823</v>
      </c>
      <c r="E17" s="32">
        <v>4812</v>
      </c>
      <c r="F17" s="32">
        <v>11</v>
      </c>
      <c r="G17" s="32">
        <v>0</v>
      </c>
      <c r="H17" s="32">
        <v>11</v>
      </c>
      <c r="I17" s="32">
        <v>11</v>
      </c>
      <c r="J17" s="32">
        <v>0</v>
      </c>
      <c r="K17" s="32">
        <v>0</v>
      </c>
      <c r="L17" s="32">
        <v>23</v>
      </c>
      <c r="M17" s="32">
        <v>23</v>
      </c>
      <c r="N17" s="32">
        <v>11</v>
      </c>
      <c r="O17" s="32">
        <v>12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</row>
    <row r="18" spans="1:20" s="33" customFormat="1" ht="18">
      <c r="A18" s="32" t="s">
        <v>29</v>
      </c>
      <c r="B18" s="32" t="s">
        <v>30</v>
      </c>
      <c r="C18" s="32">
        <v>23947</v>
      </c>
      <c r="D18" s="32">
        <v>19080</v>
      </c>
      <c r="E18" s="32">
        <v>19010</v>
      </c>
      <c r="F18" s="32">
        <v>70</v>
      </c>
      <c r="G18" s="32">
        <v>0</v>
      </c>
      <c r="H18" s="32">
        <v>70</v>
      </c>
      <c r="I18" s="32">
        <v>48</v>
      </c>
      <c r="J18" s="32">
        <v>3</v>
      </c>
      <c r="K18" s="32">
        <v>19</v>
      </c>
      <c r="L18" s="32">
        <v>166</v>
      </c>
      <c r="M18" s="32">
        <v>166</v>
      </c>
      <c r="N18" s="32">
        <v>107</v>
      </c>
      <c r="O18" s="32">
        <v>40</v>
      </c>
      <c r="P18" s="32">
        <v>19</v>
      </c>
      <c r="Q18" s="32">
        <v>0</v>
      </c>
      <c r="R18" s="32">
        <v>0</v>
      </c>
      <c r="S18" s="32">
        <v>0</v>
      </c>
      <c r="T18" s="32">
        <v>0</v>
      </c>
    </row>
    <row r="19" spans="1:20" s="33" customFormat="1" ht="18">
      <c r="A19" s="32" t="s">
        <v>31</v>
      </c>
      <c r="B19" s="32" t="s">
        <v>32</v>
      </c>
      <c r="C19" s="32">
        <v>12665</v>
      </c>
      <c r="D19" s="32">
        <v>10064</v>
      </c>
      <c r="E19" s="32">
        <v>10033</v>
      </c>
      <c r="F19" s="32">
        <v>31</v>
      </c>
      <c r="G19" s="32">
        <v>0</v>
      </c>
      <c r="H19" s="32">
        <v>31</v>
      </c>
      <c r="I19" s="32">
        <v>26</v>
      </c>
      <c r="J19" s="32">
        <v>0</v>
      </c>
      <c r="K19" s="32">
        <v>5</v>
      </c>
      <c r="L19" s="32">
        <v>84</v>
      </c>
      <c r="M19" s="32">
        <v>84</v>
      </c>
      <c r="N19" s="32">
        <v>62</v>
      </c>
      <c r="O19" s="32">
        <v>17</v>
      </c>
      <c r="P19" s="32">
        <v>5</v>
      </c>
      <c r="Q19" s="32">
        <v>0</v>
      </c>
      <c r="R19" s="32">
        <v>0</v>
      </c>
      <c r="S19" s="32">
        <v>0</v>
      </c>
      <c r="T19" s="32">
        <v>0</v>
      </c>
    </row>
    <row r="20" spans="1:20" s="31" customFormat="1" ht="18.75" customHeight="1" outlineLevel="2">
      <c r="A20" s="28">
        <v>301600</v>
      </c>
      <c r="B20" s="34" t="s">
        <v>105</v>
      </c>
      <c r="C20" s="29">
        <f aca="true" t="shared" si="2" ref="C20:T20">SUM(C21:C23)</f>
        <v>57584</v>
      </c>
      <c r="D20" s="29">
        <f t="shared" si="2"/>
        <v>45343</v>
      </c>
      <c r="E20" s="29">
        <f t="shared" si="2"/>
        <v>45156</v>
      </c>
      <c r="F20" s="29">
        <f t="shared" si="2"/>
        <v>187</v>
      </c>
      <c r="G20" s="29">
        <f t="shared" si="2"/>
        <v>0</v>
      </c>
      <c r="H20" s="29">
        <f t="shared" si="2"/>
        <v>187</v>
      </c>
      <c r="I20" s="29">
        <f t="shared" si="2"/>
        <v>148</v>
      </c>
      <c r="J20" s="29">
        <f t="shared" si="2"/>
        <v>0</v>
      </c>
      <c r="K20" s="29">
        <f t="shared" si="2"/>
        <v>39</v>
      </c>
      <c r="L20" s="29">
        <f t="shared" si="2"/>
        <v>197</v>
      </c>
      <c r="M20" s="29">
        <f t="shared" si="2"/>
        <v>197</v>
      </c>
      <c r="N20" s="29">
        <f t="shared" si="2"/>
        <v>72</v>
      </c>
      <c r="O20" s="29">
        <f t="shared" si="2"/>
        <v>86</v>
      </c>
      <c r="P20" s="29">
        <f t="shared" si="2"/>
        <v>39</v>
      </c>
      <c r="Q20" s="29">
        <f t="shared" si="2"/>
        <v>0</v>
      </c>
      <c r="R20" s="29">
        <f t="shared" si="2"/>
        <v>0</v>
      </c>
      <c r="S20" s="29">
        <f t="shared" si="2"/>
        <v>0</v>
      </c>
      <c r="T20" s="29">
        <f t="shared" si="2"/>
        <v>0</v>
      </c>
    </row>
    <row r="21" spans="1:20" s="33" customFormat="1" ht="18">
      <c r="A21" s="32" t="s">
        <v>33</v>
      </c>
      <c r="B21" s="32" t="s">
        <v>34</v>
      </c>
      <c r="C21" s="32">
        <v>32606</v>
      </c>
      <c r="D21" s="32">
        <v>25906</v>
      </c>
      <c r="E21" s="32">
        <v>25790</v>
      </c>
      <c r="F21" s="32">
        <v>116</v>
      </c>
      <c r="G21" s="32">
        <v>0</v>
      </c>
      <c r="H21" s="32">
        <v>116</v>
      </c>
      <c r="I21" s="32">
        <v>87</v>
      </c>
      <c r="J21" s="32">
        <v>0</v>
      </c>
      <c r="K21" s="32">
        <v>29</v>
      </c>
      <c r="L21" s="32">
        <v>118</v>
      </c>
      <c r="M21" s="32">
        <v>118</v>
      </c>
      <c r="N21" s="32">
        <v>43</v>
      </c>
      <c r="O21" s="32">
        <v>46</v>
      </c>
      <c r="P21" s="32">
        <v>29</v>
      </c>
      <c r="Q21" s="32">
        <v>0</v>
      </c>
      <c r="R21" s="32">
        <v>0</v>
      </c>
      <c r="S21" s="32">
        <v>0</v>
      </c>
      <c r="T21" s="32">
        <v>0</v>
      </c>
    </row>
    <row r="22" spans="1:20" s="33" customFormat="1" ht="18">
      <c r="A22" s="32" t="s">
        <v>35</v>
      </c>
      <c r="B22" s="32" t="s">
        <v>36</v>
      </c>
      <c r="C22" s="32">
        <v>17585</v>
      </c>
      <c r="D22" s="32">
        <v>13740</v>
      </c>
      <c r="E22" s="32">
        <v>13692</v>
      </c>
      <c r="F22" s="32">
        <v>48</v>
      </c>
      <c r="G22" s="32">
        <v>0</v>
      </c>
      <c r="H22" s="32">
        <v>48</v>
      </c>
      <c r="I22" s="32">
        <v>39</v>
      </c>
      <c r="J22" s="32">
        <v>0</v>
      </c>
      <c r="K22" s="32">
        <v>9</v>
      </c>
      <c r="L22" s="32">
        <v>60</v>
      </c>
      <c r="M22" s="32">
        <v>60</v>
      </c>
      <c r="N22" s="32">
        <v>19</v>
      </c>
      <c r="O22" s="32">
        <v>32</v>
      </c>
      <c r="P22" s="32">
        <v>9</v>
      </c>
      <c r="Q22" s="32">
        <v>0</v>
      </c>
      <c r="R22" s="32">
        <v>0</v>
      </c>
      <c r="S22" s="32">
        <v>0</v>
      </c>
      <c r="T22" s="32">
        <v>0</v>
      </c>
    </row>
    <row r="23" spans="1:20" s="33" customFormat="1" ht="18">
      <c r="A23" s="32" t="s">
        <v>37</v>
      </c>
      <c r="B23" s="32" t="s">
        <v>38</v>
      </c>
      <c r="C23" s="32">
        <v>7393</v>
      </c>
      <c r="D23" s="32">
        <v>5697</v>
      </c>
      <c r="E23" s="32">
        <v>5674</v>
      </c>
      <c r="F23" s="32">
        <v>23</v>
      </c>
      <c r="G23" s="32">
        <v>0</v>
      </c>
      <c r="H23" s="32">
        <v>23</v>
      </c>
      <c r="I23" s="32">
        <v>22</v>
      </c>
      <c r="J23" s="32">
        <v>0</v>
      </c>
      <c r="K23" s="32">
        <v>1</v>
      </c>
      <c r="L23" s="32">
        <v>19</v>
      </c>
      <c r="M23" s="32">
        <v>19</v>
      </c>
      <c r="N23" s="32">
        <v>10</v>
      </c>
      <c r="O23" s="32">
        <v>8</v>
      </c>
      <c r="P23" s="32">
        <v>1</v>
      </c>
      <c r="Q23" s="32">
        <v>0</v>
      </c>
      <c r="R23" s="32">
        <v>0</v>
      </c>
      <c r="S23" s="32">
        <v>0</v>
      </c>
      <c r="T23" s="32">
        <v>0</v>
      </c>
    </row>
    <row r="24" spans="1:20" s="31" customFormat="1" ht="16.5" customHeight="1" outlineLevel="2">
      <c r="A24" s="28">
        <v>301900</v>
      </c>
      <c r="B24" s="34" t="s">
        <v>106</v>
      </c>
      <c r="C24" s="29">
        <f aca="true" t="shared" si="3" ref="C24:T24">SUM(C25:C33)</f>
        <v>136448</v>
      </c>
      <c r="D24" s="29">
        <f t="shared" si="3"/>
        <v>109132</v>
      </c>
      <c r="E24" s="29">
        <f t="shared" si="3"/>
        <v>108761</v>
      </c>
      <c r="F24" s="29">
        <f t="shared" si="3"/>
        <v>371</v>
      </c>
      <c r="G24" s="29">
        <f t="shared" si="3"/>
        <v>0</v>
      </c>
      <c r="H24" s="29">
        <f t="shared" si="3"/>
        <v>371</v>
      </c>
      <c r="I24" s="29">
        <f t="shared" si="3"/>
        <v>239</v>
      </c>
      <c r="J24" s="29">
        <f t="shared" si="3"/>
        <v>2</v>
      </c>
      <c r="K24" s="29">
        <f t="shared" si="3"/>
        <v>130</v>
      </c>
      <c r="L24" s="29">
        <f t="shared" si="3"/>
        <v>851</v>
      </c>
      <c r="M24" s="29">
        <f t="shared" si="3"/>
        <v>851</v>
      </c>
      <c r="N24" s="29">
        <f t="shared" si="3"/>
        <v>380</v>
      </c>
      <c r="O24" s="29">
        <f t="shared" si="3"/>
        <v>341</v>
      </c>
      <c r="P24" s="29">
        <f t="shared" si="3"/>
        <v>130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</row>
    <row r="25" spans="1:20" s="33" customFormat="1" ht="18">
      <c r="A25" s="32" t="s">
        <v>39</v>
      </c>
      <c r="B25" s="32" t="s">
        <v>40</v>
      </c>
      <c r="C25" s="32">
        <v>72719</v>
      </c>
      <c r="D25" s="32">
        <v>59433</v>
      </c>
      <c r="E25" s="32">
        <v>59254</v>
      </c>
      <c r="F25" s="32">
        <v>179</v>
      </c>
      <c r="G25" s="32">
        <v>0</v>
      </c>
      <c r="H25" s="32">
        <v>179</v>
      </c>
      <c r="I25" s="32">
        <v>85</v>
      </c>
      <c r="J25" s="32">
        <v>0</v>
      </c>
      <c r="K25" s="32">
        <v>94</v>
      </c>
      <c r="L25" s="32">
        <v>441</v>
      </c>
      <c r="M25" s="32">
        <v>441</v>
      </c>
      <c r="N25" s="32">
        <v>105</v>
      </c>
      <c r="O25" s="32">
        <v>242</v>
      </c>
      <c r="P25" s="32">
        <v>94</v>
      </c>
      <c r="Q25" s="32">
        <v>0</v>
      </c>
      <c r="R25" s="32">
        <v>0</v>
      </c>
      <c r="S25" s="32">
        <v>0</v>
      </c>
      <c r="T25" s="32">
        <v>0</v>
      </c>
    </row>
    <row r="26" spans="1:20" s="33" customFormat="1" ht="18">
      <c r="A26" s="32" t="s">
        <v>41</v>
      </c>
      <c r="B26" s="32" t="s">
        <v>42</v>
      </c>
      <c r="C26" s="32">
        <v>4944</v>
      </c>
      <c r="D26" s="32">
        <v>3810</v>
      </c>
      <c r="E26" s="32">
        <v>3803</v>
      </c>
      <c r="F26" s="32">
        <v>7</v>
      </c>
      <c r="G26" s="32">
        <v>0</v>
      </c>
      <c r="H26" s="32">
        <v>7</v>
      </c>
      <c r="I26" s="32">
        <v>4</v>
      </c>
      <c r="J26" s="32">
        <v>0</v>
      </c>
      <c r="K26" s="32">
        <v>3</v>
      </c>
      <c r="L26" s="32">
        <v>17</v>
      </c>
      <c r="M26" s="32">
        <v>17</v>
      </c>
      <c r="N26" s="32">
        <v>8</v>
      </c>
      <c r="O26" s="32">
        <v>6</v>
      </c>
      <c r="P26" s="32">
        <v>3</v>
      </c>
      <c r="Q26" s="32">
        <v>0</v>
      </c>
      <c r="R26" s="32">
        <v>0</v>
      </c>
      <c r="S26" s="32">
        <v>0</v>
      </c>
      <c r="T26" s="32">
        <v>0</v>
      </c>
    </row>
    <row r="27" spans="1:20" s="33" customFormat="1" ht="18">
      <c r="A27" s="32" t="s">
        <v>43</v>
      </c>
      <c r="B27" s="32" t="s">
        <v>44</v>
      </c>
      <c r="C27" s="32">
        <v>7783</v>
      </c>
      <c r="D27" s="32">
        <v>6134</v>
      </c>
      <c r="E27" s="32">
        <v>6079</v>
      </c>
      <c r="F27" s="32">
        <v>55</v>
      </c>
      <c r="G27" s="32">
        <v>0</v>
      </c>
      <c r="H27" s="32">
        <v>55</v>
      </c>
      <c r="I27" s="32">
        <v>48</v>
      </c>
      <c r="J27" s="32">
        <v>1</v>
      </c>
      <c r="K27" s="32">
        <v>6</v>
      </c>
      <c r="L27" s="32">
        <v>59</v>
      </c>
      <c r="M27" s="32">
        <v>59</v>
      </c>
      <c r="N27" s="32">
        <v>43</v>
      </c>
      <c r="O27" s="32">
        <v>10</v>
      </c>
      <c r="P27" s="32">
        <v>6</v>
      </c>
      <c r="Q27" s="32">
        <v>0</v>
      </c>
      <c r="R27" s="32">
        <v>0</v>
      </c>
      <c r="S27" s="32">
        <v>0</v>
      </c>
      <c r="T27" s="32">
        <v>0</v>
      </c>
    </row>
    <row r="28" spans="1:20" s="33" customFormat="1" ht="18">
      <c r="A28" s="32" t="s">
        <v>45</v>
      </c>
      <c r="B28" s="32" t="s">
        <v>46</v>
      </c>
      <c r="C28" s="32">
        <v>9951</v>
      </c>
      <c r="D28" s="32">
        <v>7661</v>
      </c>
      <c r="E28" s="32">
        <v>7649</v>
      </c>
      <c r="F28" s="32">
        <v>12</v>
      </c>
      <c r="G28" s="32">
        <v>0</v>
      </c>
      <c r="H28" s="32">
        <v>12</v>
      </c>
      <c r="I28" s="32">
        <v>11</v>
      </c>
      <c r="J28" s="32">
        <v>0</v>
      </c>
      <c r="K28" s="32">
        <v>1</v>
      </c>
      <c r="L28" s="32">
        <v>157</v>
      </c>
      <c r="M28" s="32">
        <v>157</v>
      </c>
      <c r="N28" s="32">
        <v>137</v>
      </c>
      <c r="O28" s="32">
        <v>19</v>
      </c>
      <c r="P28" s="32">
        <v>1</v>
      </c>
      <c r="Q28" s="32">
        <v>0</v>
      </c>
      <c r="R28" s="32">
        <v>0</v>
      </c>
      <c r="S28" s="32">
        <v>0</v>
      </c>
      <c r="T28" s="32">
        <v>0</v>
      </c>
    </row>
    <row r="29" spans="1:20" s="33" customFormat="1" ht="18">
      <c r="A29" s="32" t="s">
        <v>47</v>
      </c>
      <c r="B29" s="32" t="s">
        <v>48</v>
      </c>
      <c r="C29" s="32">
        <v>3264</v>
      </c>
      <c r="D29" s="32">
        <v>2586</v>
      </c>
      <c r="E29" s="32">
        <v>2565</v>
      </c>
      <c r="F29" s="32">
        <v>21</v>
      </c>
      <c r="G29" s="32">
        <v>0</v>
      </c>
      <c r="H29" s="32">
        <v>21</v>
      </c>
      <c r="I29" s="32">
        <v>21</v>
      </c>
      <c r="J29" s="32">
        <v>0</v>
      </c>
      <c r="K29" s="32">
        <v>0</v>
      </c>
      <c r="L29" s="32">
        <v>7</v>
      </c>
      <c r="M29" s="32">
        <v>7</v>
      </c>
      <c r="N29" s="32">
        <v>2</v>
      </c>
      <c r="O29" s="32">
        <v>5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</row>
    <row r="30" spans="1:20" s="33" customFormat="1" ht="18">
      <c r="A30" s="32" t="s">
        <v>49</v>
      </c>
      <c r="B30" s="32" t="s">
        <v>50</v>
      </c>
      <c r="C30" s="32">
        <v>8487</v>
      </c>
      <c r="D30" s="32">
        <v>6532</v>
      </c>
      <c r="E30" s="32">
        <v>6502</v>
      </c>
      <c r="F30" s="32">
        <v>30</v>
      </c>
      <c r="G30" s="32">
        <v>0</v>
      </c>
      <c r="H30" s="32">
        <v>30</v>
      </c>
      <c r="I30" s="32">
        <v>25</v>
      </c>
      <c r="J30" s="32">
        <v>0</v>
      </c>
      <c r="K30" s="32">
        <v>5</v>
      </c>
      <c r="L30" s="32">
        <v>35</v>
      </c>
      <c r="M30" s="32">
        <v>35</v>
      </c>
      <c r="N30" s="32">
        <v>14</v>
      </c>
      <c r="O30" s="32">
        <v>16</v>
      </c>
      <c r="P30" s="32">
        <v>5</v>
      </c>
      <c r="Q30" s="32">
        <v>0</v>
      </c>
      <c r="R30" s="32">
        <v>0</v>
      </c>
      <c r="S30" s="32">
        <v>0</v>
      </c>
      <c r="T30" s="32">
        <v>0</v>
      </c>
    </row>
    <row r="31" spans="1:20" s="33" customFormat="1" ht="18">
      <c r="A31" s="32" t="s">
        <v>51</v>
      </c>
      <c r="B31" s="32" t="s">
        <v>52</v>
      </c>
      <c r="C31" s="32">
        <v>8125</v>
      </c>
      <c r="D31" s="32">
        <v>6465</v>
      </c>
      <c r="E31" s="32">
        <v>6446</v>
      </c>
      <c r="F31" s="32">
        <v>19</v>
      </c>
      <c r="G31" s="32">
        <v>0</v>
      </c>
      <c r="H31" s="32">
        <v>19</v>
      </c>
      <c r="I31" s="32">
        <v>14</v>
      </c>
      <c r="J31" s="32">
        <v>0</v>
      </c>
      <c r="K31" s="32">
        <v>5</v>
      </c>
      <c r="L31" s="32">
        <v>32</v>
      </c>
      <c r="M31" s="32">
        <v>32</v>
      </c>
      <c r="N31" s="32">
        <v>14</v>
      </c>
      <c r="O31" s="32">
        <v>13</v>
      </c>
      <c r="P31" s="32">
        <v>5</v>
      </c>
      <c r="Q31" s="32">
        <v>0</v>
      </c>
      <c r="R31" s="32">
        <v>0</v>
      </c>
      <c r="S31" s="32">
        <v>0</v>
      </c>
      <c r="T31" s="32">
        <v>0</v>
      </c>
    </row>
    <row r="32" spans="1:20" s="33" customFormat="1" ht="18">
      <c r="A32" s="32" t="s">
        <v>53</v>
      </c>
      <c r="B32" s="32" t="s">
        <v>54</v>
      </c>
      <c r="C32" s="32">
        <v>14276</v>
      </c>
      <c r="D32" s="32">
        <v>11158</v>
      </c>
      <c r="E32" s="32">
        <v>11128</v>
      </c>
      <c r="F32" s="32">
        <v>30</v>
      </c>
      <c r="G32" s="32">
        <v>0</v>
      </c>
      <c r="H32" s="32">
        <v>30</v>
      </c>
      <c r="I32" s="32">
        <v>21</v>
      </c>
      <c r="J32" s="32">
        <v>1</v>
      </c>
      <c r="K32" s="32">
        <v>8</v>
      </c>
      <c r="L32" s="32">
        <v>73</v>
      </c>
      <c r="M32" s="32">
        <v>73</v>
      </c>
      <c r="N32" s="32">
        <v>46</v>
      </c>
      <c r="O32" s="32">
        <v>19</v>
      </c>
      <c r="P32" s="32">
        <v>8</v>
      </c>
      <c r="Q32" s="32">
        <v>0</v>
      </c>
      <c r="R32" s="32">
        <v>0</v>
      </c>
      <c r="S32" s="32">
        <v>0</v>
      </c>
      <c r="T32" s="32">
        <v>0</v>
      </c>
    </row>
    <row r="33" spans="1:20" s="33" customFormat="1" ht="18">
      <c r="A33" s="32" t="s">
        <v>55</v>
      </c>
      <c r="B33" s="32" t="s">
        <v>56</v>
      </c>
      <c r="C33" s="32">
        <v>6899</v>
      </c>
      <c r="D33" s="32">
        <v>5353</v>
      </c>
      <c r="E33" s="32">
        <v>5335</v>
      </c>
      <c r="F33" s="32">
        <v>18</v>
      </c>
      <c r="G33" s="32">
        <v>0</v>
      </c>
      <c r="H33" s="32">
        <v>18</v>
      </c>
      <c r="I33" s="32">
        <v>10</v>
      </c>
      <c r="J33" s="32">
        <v>0</v>
      </c>
      <c r="K33" s="32">
        <v>8</v>
      </c>
      <c r="L33" s="32">
        <v>30</v>
      </c>
      <c r="M33" s="32">
        <v>30</v>
      </c>
      <c r="N33" s="32">
        <v>11</v>
      </c>
      <c r="O33" s="32">
        <v>11</v>
      </c>
      <c r="P33" s="32">
        <v>8</v>
      </c>
      <c r="Q33" s="32">
        <v>0</v>
      </c>
      <c r="R33" s="32">
        <v>0</v>
      </c>
      <c r="S33" s="32">
        <v>0</v>
      </c>
      <c r="T33" s="32">
        <v>0</v>
      </c>
    </row>
    <row r="34" spans="1:20" s="31" customFormat="1" ht="23.25" customHeight="1" outlineLevel="2">
      <c r="A34" s="28">
        <v>302400</v>
      </c>
      <c r="B34" s="34" t="s">
        <v>107</v>
      </c>
      <c r="C34" s="29">
        <f aca="true" t="shared" si="4" ref="C34:T34">SUM(C35:C42)</f>
        <v>87569</v>
      </c>
      <c r="D34" s="29">
        <f t="shared" si="4"/>
        <v>69883</v>
      </c>
      <c r="E34" s="29">
        <f t="shared" si="4"/>
        <v>69539</v>
      </c>
      <c r="F34" s="29">
        <f t="shared" si="4"/>
        <v>344</v>
      </c>
      <c r="G34" s="29">
        <f t="shared" si="4"/>
        <v>2</v>
      </c>
      <c r="H34" s="29">
        <f t="shared" si="4"/>
        <v>342</v>
      </c>
      <c r="I34" s="29">
        <f t="shared" si="4"/>
        <v>311</v>
      </c>
      <c r="J34" s="29">
        <f t="shared" si="4"/>
        <v>0</v>
      </c>
      <c r="K34" s="29">
        <f t="shared" si="4"/>
        <v>31</v>
      </c>
      <c r="L34" s="29">
        <f t="shared" si="4"/>
        <v>407</v>
      </c>
      <c r="M34" s="29">
        <f t="shared" si="4"/>
        <v>407</v>
      </c>
      <c r="N34" s="29">
        <f t="shared" si="4"/>
        <v>203</v>
      </c>
      <c r="O34" s="29">
        <f t="shared" si="4"/>
        <v>173</v>
      </c>
      <c r="P34" s="29">
        <f t="shared" si="4"/>
        <v>31</v>
      </c>
      <c r="Q34" s="29">
        <f t="shared" si="4"/>
        <v>0</v>
      </c>
      <c r="R34" s="29">
        <f t="shared" si="4"/>
        <v>0</v>
      </c>
      <c r="S34" s="29">
        <f t="shared" si="4"/>
        <v>0</v>
      </c>
      <c r="T34" s="29">
        <f t="shared" si="4"/>
        <v>0</v>
      </c>
    </row>
    <row r="35" spans="1:20" s="33" customFormat="1" ht="18">
      <c r="A35" s="32" t="s">
        <v>57</v>
      </c>
      <c r="B35" s="32" t="s">
        <v>58</v>
      </c>
      <c r="C35" s="32">
        <v>2349</v>
      </c>
      <c r="D35" s="32">
        <v>1885</v>
      </c>
      <c r="E35" s="32">
        <v>1873</v>
      </c>
      <c r="F35" s="32">
        <v>12</v>
      </c>
      <c r="G35" s="32">
        <v>1</v>
      </c>
      <c r="H35" s="32">
        <v>11</v>
      </c>
      <c r="I35" s="32">
        <v>11</v>
      </c>
      <c r="J35" s="32">
        <v>0</v>
      </c>
      <c r="K35" s="32">
        <v>0</v>
      </c>
      <c r="L35" s="32">
        <v>8</v>
      </c>
      <c r="M35" s="32">
        <v>8</v>
      </c>
      <c r="N35" s="32">
        <v>3</v>
      </c>
      <c r="O35" s="32">
        <v>5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</row>
    <row r="36" spans="1:20" s="33" customFormat="1" ht="18">
      <c r="A36" s="32" t="s">
        <v>59</v>
      </c>
      <c r="B36" s="32" t="s">
        <v>60</v>
      </c>
      <c r="C36" s="32">
        <v>8564</v>
      </c>
      <c r="D36" s="32">
        <v>6680</v>
      </c>
      <c r="E36" s="32">
        <v>6649</v>
      </c>
      <c r="F36" s="32">
        <v>31</v>
      </c>
      <c r="G36" s="32">
        <v>0</v>
      </c>
      <c r="H36" s="32">
        <v>31</v>
      </c>
      <c r="I36" s="32">
        <v>31</v>
      </c>
      <c r="J36" s="32">
        <v>0</v>
      </c>
      <c r="K36" s="32">
        <v>0</v>
      </c>
      <c r="L36" s="32">
        <v>26</v>
      </c>
      <c r="M36" s="32">
        <v>26</v>
      </c>
      <c r="N36" s="32">
        <v>19</v>
      </c>
      <c r="O36" s="32">
        <v>7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</row>
    <row r="37" spans="1:20" s="33" customFormat="1" ht="18">
      <c r="A37" s="32" t="s">
        <v>61</v>
      </c>
      <c r="B37" s="32" t="s">
        <v>62</v>
      </c>
      <c r="C37" s="32">
        <v>7641</v>
      </c>
      <c r="D37" s="32">
        <v>5999</v>
      </c>
      <c r="E37" s="32">
        <v>5940</v>
      </c>
      <c r="F37" s="32">
        <v>59</v>
      </c>
      <c r="G37" s="32">
        <v>0</v>
      </c>
      <c r="H37" s="32">
        <v>59</v>
      </c>
      <c r="I37" s="32">
        <v>54</v>
      </c>
      <c r="J37" s="32">
        <v>0</v>
      </c>
      <c r="K37" s="32">
        <v>5</v>
      </c>
      <c r="L37" s="32">
        <v>30</v>
      </c>
      <c r="M37" s="32">
        <v>30</v>
      </c>
      <c r="N37" s="32">
        <v>14</v>
      </c>
      <c r="O37" s="32">
        <v>11</v>
      </c>
      <c r="P37" s="32">
        <v>5</v>
      </c>
      <c r="Q37" s="32">
        <v>0</v>
      </c>
      <c r="R37" s="32">
        <v>0</v>
      </c>
      <c r="S37" s="32">
        <v>0</v>
      </c>
      <c r="T37" s="32">
        <v>0</v>
      </c>
    </row>
    <row r="38" spans="1:20" s="33" customFormat="1" ht="18">
      <c r="A38" s="32" t="s">
        <v>63</v>
      </c>
      <c r="B38" s="32" t="s">
        <v>64</v>
      </c>
      <c r="C38" s="32">
        <v>4361</v>
      </c>
      <c r="D38" s="32">
        <v>3420</v>
      </c>
      <c r="E38" s="32">
        <v>3384</v>
      </c>
      <c r="F38" s="32">
        <v>36</v>
      </c>
      <c r="G38" s="32">
        <v>0</v>
      </c>
      <c r="H38" s="32">
        <v>36</v>
      </c>
      <c r="I38" s="32">
        <v>32</v>
      </c>
      <c r="J38" s="32">
        <v>0</v>
      </c>
      <c r="K38" s="32">
        <v>4</v>
      </c>
      <c r="L38" s="32">
        <v>13</v>
      </c>
      <c r="M38" s="32">
        <v>13</v>
      </c>
      <c r="N38" s="32">
        <v>3</v>
      </c>
      <c r="O38" s="32">
        <v>6</v>
      </c>
      <c r="P38" s="32">
        <v>4</v>
      </c>
      <c r="Q38" s="32">
        <v>0</v>
      </c>
      <c r="R38" s="32">
        <v>0</v>
      </c>
      <c r="S38" s="32">
        <v>0</v>
      </c>
      <c r="T38" s="32">
        <v>0</v>
      </c>
    </row>
    <row r="39" spans="1:20" s="33" customFormat="1" ht="18">
      <c r="A39" s="32" t="s">
        <v>65</v>
      </c>
      <c r="B39" s="32" t="s">
        <v>66</v>
      </c>
      <c r="C39" s="32">
        <v>4971</v>
      </c>
      <c r="D39" s="32">
        <v>3900</v>
      </c>
      <c r="E39" s="32">
        <v>3883</v>
      </c>
      <c r="F39" s="32">
        <v>17</v>
      </c>
      <c r="G39" s="32">
        <v>0</v>
      </c>
      <c r="H39" s="32">
        <v>17</v>
      </c>
      <c r="I39" s="32">
        <v>17</v>
      </c>
      <c r="J39" s="32">
        <v>0</v>
      </c>
      <c r="K39" s="32">
        <v>0</v>
      </c>
      <c r="L39" s="32">
        <v>17</v>
      </c>
      <c r="M39" s="32">
        <v>17</v>
      </c>
      <c r="N39" s="32">
        <v>9</v>
      </c>
      <c r="O39" s="32">
        <v>8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</row>
    <row r="40" spans="1:20" s="33" customFormat="1" ht="18">
      <c r="A40" s="32" t="s">
        <v>67</v>
      </c>
      <c r="B40" s="32" t="s">
        <v>68</v>
      </c>
      <c r="C40" s="32">
        <v>12322</v>
      </c>
      <c r="D40" s="32">
        <v>9849</v>
      </c>
      <c r="E40" s="32">
        <v>9773</v>
      </c>
      <c r="F40" s="32">
        <v>76</v>
      </c>
      <c r="G40" s="32">
        <v>1</v>
      </c>
      <c r="H40" s="32">
        <v>75</v>
      </c>
      <c r="I40" s="32">
        <v>66</v>
      </c>
      <c r="J40" s="32">
        <v>0</v>
      </c>
      <c r="K40" s="32">
        <v>9</v>
      </c>
      <c r="L40" s="32">
        <v>62</v>
      </c>
      <c r="M40" s="32">
        <v>62</v>
      </c>
      <c r="N40" s="32">
        <v>15</v>
      </c>
      <c r="O40" s="32">
        <v>38</v>
      </c>
      <c r="P40" s="32">
        <v>9</v>
      </c>
      <c r="Q40" s="32">
        <v>0</v>
      </c>
      <c r="R40" s="32">
        <v>0</v>
      </c>
      <c r="S40" s="32">
        <v>0</v>
      </c>
      <c r="T40" s="32">
        <v>0</v>
      </c>
    </row>
    <row r="41" spans="1:20" s="33" customFormat="1" ht="18">
      <c r="A41" s="32" t="s">
        <v>69</v>
      </c>
      <c r="B41" s="32" t="s">
        <v>70</v>
      </c>
      <c r="C41" s="32">
        <v>28705</v>
      </c>
      <c r="D41" s="32">
        <v>23154</v>
      </c>
      <c r="E41" s="32">
        <v>23116</v>
      </c>
      <c r="F41" s="32">
        <v>38</v>
      </c>
      <c r="G41" s="32">
        <v>0</v>
      </c>
      <c r="H41" s="32">
        <v>38</v>
      </c>
      <c r="I41" s="32">
        <v>36</v>
      </c>
      <c r="J41" s="32">
        <v>0</v>
      </c>
      <c r="K41" s="32">
        <v>2</v>
      </c>
      <c r="L41" s="32">
        <v>95</v>
      </c>
      <c r="M41" s="32">
        <v>95</v>
      </c>
      <c r="N41" s="32">
        <v>38</v>
      </c>
      <c r="O41" s="32">
        <v>55</v>
      </c>
      <c r="P41" s="32">
        <v>2</v>
      </c>
      <c r="Q41" s="32">
        <v>0</v>
      </c>
      <c r="R41" s="32">
        <v>0</v>
      </c>
      <c r="S41" s="32">
        <v>0</v>
      </c>
      <c r="T41" s="32">
        <v>0</v>
      </c>
    </row>
    <row r="42" spans="1:20" s="33" customFormat="1" ht="18">
      <c r="A42" s="32" t="s">
        <v>71</v>
      </c>
      <c r="B42" s="32" t="s">
        <v>72</v>
      </c>
      <c r="C42" s="32">
        <v>18656</v>
      </c>
      <c r="D42" s="32">
        <v>14996</v>
      </c>
      <c r="E42" s="32">
        <v>14921</v>
      </c>
      <c r="F42" s="32">
        <v>75</v>
      </c>
      <c r="G42" s="32">
        <v>0</v>
      </c>
      <c r="H42" s="32">
        <v>75</v>
      </c>
      <c r="I42" s="32">
        <v>64</v>
      </c>
      <c r="J42" s="32">
        <v>0</v>
      </c>
      <c r="K42" s="32">
        <v>11</v>
      </c>
      <c r="L42" s="32">
        <v>156</v>
      </c>
      <c r="M42" s="32">
        <v>156</v>
      </c>
      <c r="N42" s="32">
        <v>102</v>
      </c>
      <c r="O42" s="32">
        <v>43</v>
      </c>
      <c r="P42" s="32">
        <v>11</v>
      </c>
      <c r="Q42" s="32">
        <v>0</v>
      </c>
      <c r="R42" s="32">
        <v>0</v>
      </c>
      <c r="S42" s="32">
        <v>0</v>
      </c>
      <c r="T42" s="32">
        <v>0</v>
      </c>
    </row>
    <row r="43" spans="1:20" s="31" customFormat="1" ht="16.5" customHeight="1" outlineLevel="2">
      <c r="A43" s="28">
        <v>302800</v>
      </c>
      <c r="B43" s="34" t="s">
        <v>108</v>
      </c>
      <c r="C43" s="29">
        <f aca="true" t="shared" si="5" ref="C43:T43">SUM(C44:C50)</f>
        <v>69074</v>
      </c>
      <c r="D43" s="29">
        <f t="shared" si="5"/>
        <v>54238</v>
      </c>
      <c r="E43" s="29">
        <f t="shared" si="5"/>
        <v>54085</v>
      </c>
      <c r="F43" s="29">
        <f t="shared" si="5"/>
        <v>153</v>
      </c>
      <c r="G43" s="29">
        <f t="shared" si="5"/>
        <v>0</v>
      </c>
      <c r="H43" s="29">
        <f t="shared" si="5"/>
        <v>153</v>
      </c>
      <c r="I43" s="29">
        <f t="shared" si="5"/>
        <v>110</v>
      </c>
      <c r="J43" s="29">
        <f t="shared" si="5"/>
        <v>1</v>
      </c>
      <c r="K43" s="29">
        <f t="shared" si="5"/>
        <v>42</v>
      </c>
      <c r="L43" s="29">
        <f t="shared" si="5"/>
        <v>254</v>
      </c>
      <c r="M43" s="29">
        <f t="shared" si="5"/>
        <v>254</v>
      </c>
      <c r="N43" s="29">
        <f t="shared" si="5"/>
        <v>102</v>
      </c>
      <c r="O43" s="29">
        <f t="shared" si="5"/>
        <v>110</v>
      </c>
      <c r="P43" s="29">
        <f t="shared" si="5"/>
        <v>42</v>
      </c>
      <c r="Q43" s="29">
        <f t="shared" si="5"/>
        <v>0</v>
      </c>
      <c r="R43" s="29">
        <f t="shared" si="5"/>
        <v>0</v>
      </c>
      <c r="S43" s="29">
        <f t="shared" si="5"/>
        <v>0</v>
      </c>
      <c r="T43" s="29">
        <f t="shared" si="5"/>
        <v>0</v>
      </c>
    </row>
    <row r="44" spans="1:20" s="33" customFormat="1" ht="18">
      <c r="A44" s="32" t="s">
        <v>73</v>
      </c>
      <c r="B44" s="32" t="s">
        <v>74</v>
      </c>
      <c r="C44" s="32">
        <v>24714</v>
      </c>
      <c r="D44" s="32">
        <v>20031</v>
      </c>
      <c r="E44" s="32">
        <v>19958</v>
      </c>
      <c r="F44" s="32">
        <v>73</v>
      </c>
      <c r="G44" s="32">
        <v>0</v>
      </c>
      <c r="H44" s="32">
        <v>73</v>
      </c>
      <c r="I44" s="32">
        <v>38</v>
      </c>
      <c r="J44" s="32">
        <v>0</v>
      </c>
      <c r="K44" s="32">
        <v>35</v>
      </c>
      <c r="L44" s="32">
        <v>95</v>
      </c>
      <c r="M44" s="32">
        <v>95</v>
      </c>
      <c r="N44" s="32">
        <v>23</v>
      </c>
      <c r="O44" s="32">
        <v>37</v>
      </c>
      <c r="P44" s="32">
        <v>35</v>
      </c>
      <c r="Q44" s="32">
        <v>0</v>
      </c>
      <c r="R44" s="32">
        <v>0</v>
      </c>
      <c r="S44" s="32">
        <v>0</v>
      </c>
      <c r="T44" s="32">
        <v>0</v>
      </c>
    </row>
    <row r="45" spans="1:20" s="33" customFormat="1" ht="18">
      <c r="A45" s="32" t="s">
        <v>75</v>
      </c>
      <c r="B45" s="32" t="s">
        <v>76</v>
      </c>
      <c r="C45" s="32">
        <v>5660</v>
      </c>
      <c r="D45" s="32">
        <v>4442</v>
      </c>
      <c r="E45" s="32">
        <v>4437</v>
      </c>
      <c r="F45" s="32">
        <v>5</v>
      </c>
      <c r="G45" s="32">
        <v>0</v>
      </c>
      <c r="H45" s="32">
        <v>5</v>
      </c>
      <c r="I45" s="32">
        <v>5</v>
      </c>
      <c r="J45" s="32">
        <v>0</v>
      </c>
      <c r="K45" s="32">
        <v>0</v>
      </c>
      <c r="L45" s="32">
        <v>24</v>
      </c>
      <c r="M45" s="32">
        <v>24</v>
      </c>
      <c r="N45" s="32">
        <v>11</v>
      </c>
      <c r="O45" s="32">
        <v>13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</row>
    <row r="46" spans="1:20" s="33" customFormat="1" ht="18">
      <c r="A46" s="32" t="s">
        <v>77</v>
      </c>
      <c r="B46" s="32" t="s">
        <v>78</v>
      </c>
      <c r="C46" s="32">
        <v>8637</v>
      </c>
      <c r="D46" s="32">
        <v>6629</v>
      </c>
      <c r="E46" s="32">
        <v>6616</v>
      </c>
      <c r="F46" s="32">
        <v>13</v>
      </c>
      <c r="G46" s="32">
        <v>0</v>
      </c>
      <c r="H46" s="32">
        <v>13</v>
      </c>
      <c r="I46" s="32">
        <v>10</v>
      </c>
      <c r="J46" s="32">
        <v>1</v>
      </c>
      <c r="K46" s="32">
        <v>2</v>
      </c>
      <c r="L46" s="32">
        <v>44</v>
      </c>
      <c r="M46" s="32">
        <v>44</v>
      </c>
      <c r="N46" s="32">
        <v>22</v>
      </c>
      <c r="O46" s="32">
        <v>20</v>
      </c>
      <c r="P46" s="32">
        <v>2</v>
      </c>
      <c r="Q46" s="32">
        <v>0</v>
      </c>
      <c r="R46" s="32">
        <v>0</v>
      </c>
      <c r="S46" s="32">
        <v>0</v>
      </c>
      <c r="T46" s="32">
        <v>0</v>
      </c>
    </row>
    <row r="47" spans="1:20" s="33" customFormat="1" ht="18">
      <c r="A47" s="32" t="s">
        <v>79</v>
      </c>
      <c r="B47" s="32" t="s">
        <v>80</v>
      </c>
      <c r="C47" s="32">
        <v>6128</v>
      </c>
      <c r="D47" s="32">
        <v>4730</v>
      </c>
      <c r="E47" s="32">
        <v>4722</v>
      </c>
      <c r="F47" s="32">
        <v>8</v>
      </c>
      <c r="G47" s="32">
        <v>0</v>
      </c>
      <c r="H47" s="32">
        <v>8</v>
      </c>
      <c r="I47" s="32">
        <v>8</v>
      </c>
      <c r="J47" s="32">
        <v>0</v>
      </c>
      <c r="K47" s="32">
        <v>0</v>
      </c>
      <c r="L47" s="32">
        <v>12</v>
      </c>
      <c r="M47" s="32">
        <v>12</v>
      </c>
      <c r="N47" s="32">
        <v>6</v>
      </c>
      <c r="O47" s="32">
        <v>6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</row>
    <row r="48" spans="1:20" s="33" customFormat="1" ht="18">
      <c r="A48" s="32" t="s">
        <v>81</v>
      </c>
      <c r="B48" s="32" t="s">
        <v>82</v>
      </c>
      <c r="C48" s="32">
        <v>8985</v>
      </c>
      <c r="D48" s="32">
        <v>6901</v>
      </c>
      <c r="E48" s="32">
        <v>6870</v>
      </c>
      <c r="F48" s="32">
        <v>31</v>
      </c>
      <c r="G48" s="32">
        <v>0</v>
      </c>
      <c r="H48" s="32">
        <v>31</v>
      </c>
      <c r="I48" s="32">
        <v>26</v>
      </c>
      <c r="J48" s="32">
        <v>0</v>
      </c>
      <c r="K48" s="32">
        <v>5</v>
      </c>
      <c r="L48" s="32">
        <v>23</v>
      </c>
      <c r="M48" s="32">
        <v>23</v>
      </c>
      <c r="N48" s="32">
        <v>3</v>
      </c>
      <c r="O48" s="32">
        <v>15</v>
      </c>
      <c r="P48" s="32">
        <v>5</v>
      </c>
      <c r="Q48" s="32">
        <v>0</v>
      </c>
      <c r="R48" s="32">
        <v>0</v>
      </c>
      <c r="S48" s="32">
        <v>0</v>
      </c>
      <c r="T48" s="32">
        <v>0</v>
      </c>
    </row>
    <row r="49" spans="1:20" s="33" customFormat="1" ht="18">
      <c r="A49" s="32" t="s">
        <v>83</v>
      </c>
      <c r="B49" s="32" t="s">
        <v>84</v>
      </c>
      <c r="C49" s="32">
        <v>3153</v>
      </c>
      <c r="D49" s="32">
        <v>2494</v>
      </c>
      <c r="E49" s="32">
        <v>2490</v>
      </c>
      <c r="F49" s="32">
        <v>4</v>
      </c>
      <c r="G49" s="32">
        <v>0</v>
      </c>
      <c r="H49" s="32">
        <v>4</v>
      </c>
      <c r="I49" s="32">
        <v>4</v>
      </c>
      <c r="J49" s="32">
        <v>0</v>
      </c>
      <c r="K49" s="32">
        <v>0</v>
      </c>
      <c r="L49" s="32">
        <v>24</v>
      </c>
      <c r="M49" s="32">
        <v>24</v>
      </c>
      <c r="N49" s="32">
        <v>18</v>
      </c>
      <c r="O49" s="32">
        <v>6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</row>
    <row r="50" spans="1:20" s="33" customFormat="1" ht="18">
      <c r="A50" s="32" t="s">
        <v>85</v>
      </c>
      <c r="B50" s="32" t="s">
        <v>86</v>
      </c>
      <c r="C50" s="32">
        <v>11797</v>
      </c>
      <c r="D50" s="32">
        <v>9011</v>
      </c>
      <c r="E50" s="32">
        <v>8992</v>
      </c>
      <c r="F50" s="32">
        <v>19</v>
      </c>
      <c r="G50" s="32">
        <v>0</v>
      </c>
      <c r="H50" s="32">
        <v>19</v>
      </c>
      <c r="I50" s="32">
        <v>19</v>
      </c>
      <c r="J50" s="32">
        <v>0</v>
      </c>
      <c r="K50" s="32">
        <v>0</v>
      </c>
      <c r="L50" s="32">
        <v>32</v>
      </c>
      <c r="M50" s="32">
        <v>32</v>
      </c>
      <c r="N50" s="32">
        <v>19</v>
      </c>
      <c r="O50" s="32">
        <v>13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</row>
    <row r="51" spans="1:20" s="31" customFormat="1" ht="16.5" customHeight="1" outlineLevel="2">
      <c r="A51" s="28">
        <v>303100</v>
      </c>
      <c r="B51" s="34" t="s">
        <v>109</v>
      </c>
      <c r="C51" s="29">
        <f aca="true" t="shared" si="6" ref="C51:T51">SUM(C52:C59)</f>
        <v>69965</v>
      </c>
      <c r="D51" s="29">
        <f t="shared" si="6"/>
        <v>55330</v>
      </c>
      <c r="E51" s="29">
        <f t="shared" si="6"/>
        <v>55168</v>
      </c>
      <c r="F51" s="29">
        <f t="shared" si="6"/>
        <v>162</v>
      </c>
      <c r="G51" s="29">
        <f t="shared" si="6"/>
        <v>1</v>
      </c>
      <c r="H51" s="29">
        <f t="shared" si="6"/>
        <v>161</v>
      </c>
      <c r="I51" s="29">
        <f t="shared" si="6"/>
        <v>139</v>
      </c>
      <c r="J51" s="29">
        <f t="shared" si="6"/>
        <v>1</v>
      </c>
      <c r="K51" s="29">
        <f t="shared" si="6"/>
        <v>21</v>
      </c>
      <c r="L51" s="29">
        <f t="shared" si="6"/>
        <v>280</v>
      </c>
      <c r="M51" s="29">
        <f t="shared" si="6"/>
        <v>280</v>
      </c>
      <c r="N51" s="29">
        <f t="shared" si="6"/>
        <v>127</v>
      </c>
      <c r="O51" s="29">
        <f t="shared" si="6"/>
        <v>132</v>
      </c>
      <c r="P51" s="29">
        <f t="shared" si="6"/>
        <v>21</v>
      </c>
      <c r="Q51" s="29">
        <f t="shared" si="6"/>
        <v>0</v>
      </c>
      <c r="R51" s="29">
        <f t="shared" si="6"/>
        <v>0</v>
      </c>
      <c r="S51" s="29">
        <f t="shared" si="6"/>
        <v>0</v>
      </c>
      <c r="T51" s="29">
        <f t="shared" si="6"/>
        <v>0</v>
      </c>
    </row>
    <row r="52" spans="1:20" s="33" customFormat="1" ht="18">
      <c r="A52" s="32" t="s">
        <v>87</v>
      </c>
      <c r="B52" s="32" t="s">
        <v>88</v>
      </c>
      <c r="C52" s="32">
        <v>18496</v>
      </c>
      <c r="D52" s="32">
        <v>15069</v>
      </c>
      <c r="E52" s="32">
        <v>15016</v>
      </c>
      <c r="F52" s="32">
        <v>53</v>
      </c>
      <c r="G52" s="32">
        <v>1</v>
      </c>
      <c r="H52" s="32">
        <v>52</v>
      </c>
      <c r="I52" s="32">
        <v>38</v>
      </c>
      <c r="J52" s="32">
        <v>0</v>
      </c>
      <c r="K52" s="32">
        <v>14</v>
      </c>
      <c r="L52" s="32">
        <v>100</v>
      </c>
      <c r="M52" s="32">
        <v>100</v>
      </c>
      <c r="N52" s="32">
        <v>38</v>
      </c>
      <c r="O52" s="32">
        <v>48</v>
      </c>
      <c r="P52" s="32">
        <v>14</v>
      </c>
      <c r="Q52" s="32">
        <v>0</v>
      </c>
      <c r="R52" s="32">
        <v>0</v>
      </c>
      <c r="S52" s="32">
        <v>0</v>
      </c>
      <c r="T52" s="32">
        <v>0</v>
      </c>
    </row>
    <row r="53" spans="1:20" s="33" customFormat="1" ht="18">
      <c r="A53" s="32" t="s">
        <v>89</v>
      </c>
      <c r="B53" s="32" t="s">
        <v>90</v>
      </c>
      <c r="C53" s="32">
        <v>11645</v>
      </c>
      <c r="D53" s="32">
        <v>9163</v>
      </c>
      <c r="E53" s="32">
        <v>9151</v>
      </c>
      <c r="F53" s="32">
        <v>12</v>
      </c>
      <c r="G53" s="32">
        <v>0</v>
      </c>
      <c r="H53" s="32">
        <v>12</v>
      </c>
      <c r="I53" s="32">
        <v>12</v>
      </c>
      <c r="J53" s="32">
        <v>0</v>
      </c>
      <c r="K53" s="32">
        <v>0</v>
      </c>
      <c r="L53" s="32">
        <v>39</v>
      </c>
      <c r="M53" s="32">
        <v>39</v>
      </c>
      <c r="N53" s="32">
        <v>16</v>
      </c>
      <c r="O53" s="32">
        <v>23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</row>
    <row r="54" spans="1:20" s="33" customFormat="1" ht="18">
      <c r="A54" s="32" t="s">
        <v>91</v>
      </c>
      <c r="B54" s="32" t="s">
        <v>92</v>
      </c>
      <c r="C54" s="32">
        <v>7501</v>
      </c>
      <c r="D54" s="32">
        <v>5897</v>
      </c>
      <c r="E54" s="32">
        <v>5885</v>
      </c>
      <c r="F54" s="32">
        <v>12</v>
      </c>
      <c r="G54" s="32">
        <v>0</v>
      </c>
      <c r="H54" s="32">
        <v>12</v>
      </c>
      <c r="I54" s="32">
        <v>12</v>
      </c>
      <c r="J54" s="32">
        <v>0</v>
      </c>
      <c r="K54" s="32">
        <v>0</v>
      </c>
      <c r="L54" s="32">
        <v>27</v>
      </c>
      <c r="M54" s="32">
        <v>27</v>
      </c>
      <c r="N54" s="32">
        <v>11</v>
      </c>
      <c r="O54" s="32">
        <v>16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</row>
    <row r="55" spans="1:20" s="33" customFormat="1" ht="18">
      <c r="A55" s="32" t="s">
        <v>93</v>
      </c>
      <c r="B55" s="32" t="s">
        <v>94</v>
      </c>
      <c r="C55" s="32">
        <v>5725</v>
      </c>
      <c r="D55" s="32">
        <v>4411</v>
      </c>
      <c r="E55" s="32">
        <v>4395</v>
      </c>
      <c r="F55" s="32">
        <v>16</v>
      </c>
      <c r="G55" s="32">
        <v>0</v>
      </c>
      <c r="H55" s="32">
        <v>16</v>
      </c>
      <c r="I55" s="32">
        <v>15</v>
      </c>
      <c r="J55" s="32">
        <v>0</v>
      </c>
      <c r="K55" s="32">
        <v>1</v>
      </c>
      <c r="L55" s="32">
        <v>33</v>
      </c>
      <c r="M55" s="32">
        <v>33</v>
      </c>
      <c r="N55" s="32">
        <v>18</v>
      </c>
      <c r="O55" s="32">
        <v>14</v>
      </c>
      <c r="P55" s="32">
        <v>1</v>
      </c>
      <c r="Q55" s="32">
        <v>0</v>
      </c>
      <c r="R55" s="32">
        <v>0</v>
      </c>
      <c r="S55" s="32">
        <v>0</v>
      </c>
      <c r="T55" s="32">
        <v>0</v>
      </c>
    </row>
    <row r="56" spans="1:20" s="33" customFormat="1" ht="18">
      <c r="A56" s="32" t="s">
        <v>95</v>
      </c>
      <c r="B56" s="32" t="s">
        <v>96</v>
      </c>
      <c r="C56" s="32">
        <v>9068</v>
      </c>
      <c r="D56" s="32">
        <v>7206</v>
      </c>
      <c r="E56" s="32">
        <v>7184</v>
      </c>
      <c r="F56" s="32">
        <v>22</v>
      </c>
      <c r="G56" s="32">
        <v>0</v>
      </c>
      <c r="H56" s="32">
        <v>22</v>
      </c>
      <c r="I56" s="32">
        <v>21</v>
      </c>
      <c r="J56" s="32">
        <v>0</v>
      </c>
      <c r="K56" s="32">
        <v>1</v>
      </c>
      <c r="L56" s="32">
        <v>25</v>
      </c>
      <c r="M56" s="32">
        <v>25</v>
      </c>
      <c r="N56" s="32">
        <v>11</v>
      </c>
      <c r="O56" s="32">
        <v>13</v>
      </c>
      <c r="P56" s="32">
        <v>1</v>
      </c>
      <c r="Q56" s="32">
        <v>0</v>
      </c>
      <c r="R56" s="32">
        <v>0</v>
      </c>
      <c r="S56" s="32">
        <v>0</v>
      </c>
      <c r="T56" s="32">
        <v>0</v>
      </c>
    </row>
    <row r="57" spans="1:20" s="33" customFormat="1" ht="18">
      <c r="A57" s="32" t="s">
        <v>97</v>
      </c>
      <c r="B57" s="32" t="s">
        <v>98</v>
      </c>
      <c r="C57" s="32">
        <v>3145</v>
      </c>
      <c r="D57" s="32">
        <v>2459</v>
      </c>
      <c r="E57" s="32">
        <v>2443</v>
      </c>
      <c r="F57" s="32">
        <v>16</v>
      </c>
      <c r="G57" s="32">
        <v>0</v>
      </c>
      <c r="H57" s="32">
        <v>16</v>
      </c>
      <c r="I57" s="32">
        <v>14</v>
      </c>
      <c r="J57" s="32">
        <v>1</v>
      </c>
      <c r="K57" s="32">
        <v>1</v>
      </c>
      <c r="L57" s="32">
        <v>11</v>
      </c>
      <c r="M57" s="32">
        <v>11</v>
      </c>
      <c r="N57" s="32">
        <v>5</v>
      </c>
      <c r="O57" s="32">
        <v>5</v>
      </c>
      <c r="P57" s="32">
        <v>1</v>
      </c>
      <c r="Q57" s="32">
        <v>0</v>
      </c>
      <c r="R57" s="32">
        <v>0</v>
      </c>
      <c r="S57" s="32">
        <v>0</v>
      </c>
      <c r="T57" s="32">
        <v>0</v>
      </c>
    </row>
    <row r="58" spans="1:20" s="33" customFormat="1" ht="18">
      <c r="A58" s="32" t="s">
        <v>99</v>
      </c>
      <c r="B58" s="32" t="s">
        <v>100</v>
      </c>
      <c r="C58" s="32">
        <v>4980</v>
      </c>
      <c r="D58" s="32">
        <v>3888</v>
      </c>
      <c r="E58" s="32">
        <v>3872</v>
      </c>
      <c r="F58" s="32">
        <v>16</v>
      </c>
      <c r="G58" s="32">
        <v>0</v>
      </c>
      <c r="H58" s="32">
        <v>16</v>
      </c>
      <c r="I58" s="32">
        <v>14</v>
      </c>
      <c r="J58" s="32">
        <v>0</v>
      </c>
      <c r="K58" s="32">
        <v>2</v>
      </c>
      <c r="L58" s="32">
        <v>16</v>
      </c>
      <c r="M58" s="32">
        <v>16</v>
      </c>
      <c r="N58" s="32">
        <v>10</v>
      </c>
      <c r="O58" s="32">
        <v>4</v>
      </c>
      <c r="P58" s="32">
        <v>2</v>
      </c>
      <c r="Q58" s="32">
        <v>0</v>
      </c>
      <c r="R58" s="32">
        <v>0</v>
      </c>
      <c r="S58" s="32">
        <v>0</v>
      </c>
      <c r="T58" s="32">
        <v>0</v>
      </c>
    </row>
    <row r="59" spans="1:20" s="33" customFormat="1" ht="18">
      <c r="A59" s="32" t="s">
        <v>101</v>
      </c>
      <c r="B59" s="32" t="s">
        <v>102</v>
      </c>
      <c r="C59" s="32">
        <v>9405</v>
      </c>
      <c r="D59" s="32">
        <v>7237</v>
      </c>
      <c r="E59" s="32">
        <v>7222</v>
      </c>
      <c r="F59" s="32">
        <v>15</v>
      </c>
      <c r="G59" s="32">
        <v>0</v>
      </c>
      <c r="H59" s="32">
        <v>15</v>
      </c>
      <c r="I59" s="32">
        <v>13</v>
      </c>
      <c r="J59" s="32">
        <v>0</v>
      </c>
      <c r="K59" s="32">
        <v>2</v>
      </c>
      <c r="L59" s="32">
        <v>29</v>
      </c>
      <c r="M59" s="32">
        <v>29</v>
      </c>
      <c r="N59" s="32">
        <v>18</v>
      </c>
      <c r="O59" s="32">
        <v>9</v>
      </c>
      <c r="P59" s="32">
        <v>2</v>
      </c>
      <c r="Q59" s="32">
        <v>0</v>
      </c>
      <c r="R59" s="32">
        <v>0</v>
      </c>
      <c r="S59" s="32">
        <v>0</v>
      </c>
      <c r="T59" s="32">
        <v>0</v>
      </c>
    </row>
    <row r="60" spans="1:20" s="38" customFormat="1" ht="15.75" customHeight="1">
      <c r="A60" s="35"/>
      <c r="B60" s="36" t="s">
        <v>110</v>
      </c>
      <c r="C60" s="37">
        <f aca="true" t="shared" si="7" ref="C60:T60">SUM(C51+C43+C34+C24+C20+C11+C5)</f>
        <v>555505</v>
      </c>
      <c r="D60" s="37">
        <f t="shared" si="7"/>
        <v>440974</v>
      </c>
      <c r="E60" s="37">
        <f t="shared" si="7"/>
        <v>439369</v>
      </c>
      <c r="F60" s="37">
        <f t="shared" si="7"/>
        <v>1605</v>
      </c>
      <c r="G60" s="37">
        <f t="shared" si="7"/>
        <v>3</v>
      </c>
      <c r="H60" s="37">
        <f t="shared" si="7"/>
        <v>1602</v>
      </c>
      <c r="I60" s="37">
        <f t="shared" si="7"/>
        <v>1272</v>
      </c>
      <c r="J60" s="37">
        <f t="shared" si="7"/>
        <v>12</v>
      </c>
      <c r="K60" s="37">
        <f t="shared" si="7"/>
        <v>318</v>
      </c>
      <c r="L60" s="37">
        <f t="shared" si="7"/>
        <v>2655</v>
      </c>
      <c r="M60" s="37">
        <f t="shared" si="7"/>
        <v>2655</v>
      </c>
      <c r="N60" s="37">
        <f t="shared" si="7"/>
        <v>1224</v>
      </c>
      <c r="O60" s="37">
        <f t="shared" si="7"/>
        <v>1113</v>
      </c>
      <c r="P60" s="37">
        <f t="shared" si="7"/>
        <v>318</v>
      </c>
      <c r="Q60" s="37">
        <f t="shared" si="7"/>
        <v>0</v>
      </c>
      <c r="R60" s="37">
        <f t="shared" si="7"/>
        <v>0</v>
      </c>
      <c r="S60" s="37">
        <f t="shared" si="7"/>
        <v>0</v>
      </c>
      <c r="T60" s="37">
        <f t="shared" si="7"/>
        <v>0</v>
      </c>
    </row>
    <row r="61" spans="1:20" s="41" customFormat="1" ht="15.75" customHeight="1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1" ht="18">
      <c r="A62" s="1" t="s">
        <v>111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 t="s">
        <v>111</v>
      </c>
      <c r="M62" s="1"/>
      <c r="N62" s="1"/>
      <c r="O62" s="1"/>
      <c r="P62" s="1"/>
      <c r="Q62" s="1"/>
      <c r="R62" s="1"/>
      <c r="S62" s="1"/>
      <c r="T62" s="1"/>
      <c r="U62" s="1"/>
    </row>
    <row r="63" spans="1:21" ht="18">
      <c r="A63" s="1" t="s">
        <v>112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 t="s">
        <v>112</v>
      </c>
      <c r="M63" s="1"/>
      <c r="N63" s="1"/>
      <c r="O63" s="1"/>
      <c r="P63" s="1"/>
      <c r="Q63" s="1"/>
      <c r="R63" s="1"/>
      <c r="S63" s="1"/>
      <c r="T63" s="1"/>
      <c r="U63" s="1"/>
    </row>
  </sheetData>
  <mergeCells count="19">
    <mergeCell ref="A1:T1"/>
    <mergeCell ref="A62:K62"/>
    <mergeCell ref="L62:U62"/>
    <mergeCell ref="A63:K63"/>
    <mergeCell ref="L63:U63"/>
    <mergeCell ref="A2:A4"/>
    <mergeCell ref="B2:B4"/>
    <mergeCell ref="C2:C4"/>
    <mergeCell ref="D2:G2"/>
    <mergeCell ref="H2:K2"/>
    <mergeCell ref="L2:T2"/>
    <mergeCell ref="D3:D4"/>
    <mergeCell ref="E3:E4"/>
    <mergeCell ref="M3:P3"/>
    <mergeCell ref="Q3:T3"/>
    <mergeCell ref="F3:F4"/>
    <mergeCell ref="G3:G4"/>
    <mergeCell ref="H3:K3"/>
    <mergeCell ref="L3:L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Kurzajczyk</dc:creator>
  <cp:keywords/>
  <dc:description/>
  <cp:lastModifiedBy>Renata Kurzajczyk</cp:lastModifiedBy>
  <cp:lastPrinted>2012-07-12T11:45:15Z</cp:lastPrinted>
  <dcterms:created xsi:type="dcterms:W3CDTF">2012-07-10T07:31:57Z</dcterms:created>
  <dcterms:modified xsi:type="dcterms:W3CDTF">2012-07-12T11:48:20Z</dcterms:modified>
  <cp:category/>
  <cp:version/>
  <cp:contentType/>
  <cp:contentStatus/>
</cp:coreProperties>
</file>